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P\Desktop\Аттестация ДОО\Балалардың білімін бағалау\Мониторинг\2024-2025\Жиынтық есеп\"/>
    </mc:Choice>
  </mc:AlternateContent>
  <xr:revisionPtr revIDLastSave="0" documentId="13_ncr:1_{C1BF5512-CFA8-4599-B5DE-9CA97B54EC82}" xr6:coauthVersionLast="36" xr6:coauthVersionMax="36" xr10:uidLastSave="{00000000-0000-0000-0000-000000000000}"/>
  <bookViews>
    <workbookView xWindow="0" yWindow="0" windowWidth="12465" windowHeight="11415" tabRatio="817" firstSheet="2" activeTab="4" xr2:uid="{00000000-000D-0000-FFFF-FFFF00000000}"/>
  </bookViews>
  <sheets>
    <sheet name="кіші топ" sheetId="10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3" l="1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R12" i="16"/>
  <c r="C13" i="16" l="1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B13" i="16"/>
  <c r="Q17" i="10" l="1"/>
  <c r="R17" i="10"/>
  <c r="S17" i="10"/>
  <c r="T17" i="10"/>
  <c r="U17" i="10"/>
  <c r="V17" i="10"/>
  <c r="W17" i="10"/>
  <c r="X17" i="10"/>
  <c r="Y17" i="10"/>
  <c r="V12" i="16"/>
  <c r="W12" i="16" s="1"/>
  <c r="V11" i="16"/>
  <c r="W11" i="16" s="1"/>
  <c r="V10" i="16"/>
  <c r="W10" i="16" s="1"/>
  <c r="V9" i="16"/>
  <c r="T12" i="16"/>
  <c r="U12" i="16" s="1"/>
  <c r="T11" i="16"/>
  <c r="U11" i="16" s="1"/>
  <c r="T10" i="16"/>
  <c r="U10" i="16" s="1"/>
  <c r="T9" i="16"/>
  <c r="S12" i="16"/>
  <c r="R11" i="16"/>
  <c r="S11" i="16" s="1"/>
  <c r="R10" i="16"/>
  <c r="S10" i="16" s="1"/>
  <c r="R9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D17" i="11"/>
  <c r="D17" i="10"/>
  <c r="U9" i="16" l="1"/>
  <c r="U13" i="16" s="1"/>
  <c r="T13" i="16"/>
  <c r="W9" i="16"/>
  <c r="W13" i="16" s="1"/>
  <c r="V13" i="16"/>
  <c r="S9" i="16"/>
  <c r="S13" i="16" s="1"/>
  <c r="R13" i="16"/>
  <c r="R14" i="16" s="1"/>
  <c r="AB18" i="1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8" i="12" l="1"/>
  <c r="AI18" i="12"/>
  <c r="N18" i="12"/>
  <c r="AH18" i="12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I14" i="16"/>
  <c r="D18" i="13"/>
  <c r="E18" i="13"/>
  <c r="F18" i="12"/>
  <c r="G18" i="12"/>
  <c r="D18" i="12"/>
  <c r="E18" i="12"/>
  <c r="G18" i="11"/>
  <c r="N14" i="16"/>
  <c r="J14" i="16"/>
  <c r="B14" i="16"/>
  <c r="F14" i="16"/>
  <c r="Q14" i="16"/>
  <c r="M14" i="16"/>
  <c r="E14" i="16"/>
  <c r="P14" i="16"/>
  <c r="C14" i="16"/>
  <c r="G14" i="16"/>
  <c r="K14" i="16"/>
  <c r="O14" i="16"/>
  <c r="D14" i="16"/>
  <c r="H14" i="16"/>
  <c r="L14" i="16"/>
  <c r="E18" i="11"/>
  <c r="D18" i="11"/>
  <c r="F18" i="11"/>
</calcChain>
</file>

<file path=xl/sharedStrings.xml><?xml version="1.0" encoding="utf-8"?>
<sst xmlns="http://schemas.openxmlformats.org/spreadsheetml/2006/main" count="287" uniqueCount="67">
  <si>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</si>
  <si>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</si>
  <si>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</si>
  <si>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</si>
  <si>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</si>
  <si>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</si>
  <si>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</si>
  <si>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</si>
  <si>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</si>
  <si>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</si>
  <si>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</si>
  <si>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</si>
  <si>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</si>
  <si>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</si>
  <si>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</si>
  <si>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</si>
  <si>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</si>
  <si>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</si>
  <si>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</si>
  <si>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</si>
  <si>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</si>
  <si>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</si>
  <si>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</si>
  <si>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</si>
  <si>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</si>
  <si>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</si>
  <si>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</si>
  <si>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</si>
  <si>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</si>
  <si>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</si>
  <si>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</si>
  <si>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</si>
  <si>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</si>
  <si>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</si>
  <si>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Мектепалды тобы</t>
  </si>
  <si>
    <t>БАРЛЫҒЫ</t>
  </si>
  <si>
    <t xml:space="preserve">Жас ерекшелік топтары </t>
  </si>
  <si>
    <t>Балапан</t>
  </si>
  <si>
    <t>Намазова Зульфия</t>
  </si>
  <si>
    <t>Балдырған</t>
  </si>
  <si>
    <t>Әйгөлек</t>
  </si>
  <si>
    <t>Мошқал Шірін</t>
  </si>
  <si>
    <t>Аймышева Гульнар</t>
  </si>
  <si>
    <t>Ақбота</t>
  </si>
  <si>
    <t>Ақбұлақ</t>
  </si>
  <si>
    <t>Мухаммедина Нұргүл</t>
  </si>
  <si>
    <t>Нязбек Айнұр</t>
  </si>
  <si>
    <t>Қарлығаш</t>
  </si>
  <si>
    <t>Бәйтерек</t>
  </si>
  <si>
    <t>Мукушева Гульдана</t>
  </si>
  <si>
    <t>Дуйсенбаева Мунайма</t>
  </si>
  <si>
    <t>МДҰ атауы____ЖШС "Әнел" "Әнел" балабақшасы______________________________________________________</t>
  </si>
  <si>
    <t>Оқыту тілі: қазақ</t>
  </si>
  <si>
    <t>Әдіскерінің аты-жөні: Саменова Жанна Павловна</t>
  </si>
  <si>
    <t>Әдіскерінің аты-жөні: Ж.П Саменова</t>
  </si>
  <si>
    <t>МДҰ атауы___ЖШС"Әнел" "Әнел" балабақшасы</t>
  </si>
  <si>
    <t xml:space="preserve">Мекен-жайы_Қоянды ауылы Ж.Жабаева 20 </t>
  </si>
  <si>
    <t>Мекен-жайы____Қоянды ауылы Ж.Жабаева20</t>
  </si>
  <si>
    <t>МДҰ атауы___ЖШС" Әнел" " Әнел" балабақшасы</t>
  </si>
  <si>
    <t>Оқыту тілі  қазақ</t>
  </si>
  <si>
    <t>Әдіскерінің аты-жөні_Ж.П Саменова</t>
  </si>
  <si>
    <t>Мекен-жайы_Қоянды ауылы Ж.Жабаев 20</t>
  </si>
  <si>
    <t>МДҰ атауы__ЖШС "Әнел"  "Әнел" балабақшасы</t>
  </si>
  <si>
    <t>Мекен-жайы  Қоянды ауылы Ж.Жабаева20</t>
  </si>
  <si>
    <t>МДҰ атауы___ЖШС"Әнел " " Әнел" балабақшасы</t>
  </si>
  <si>
    <t>Мекен-жайы_Қоянды ауылы Ж.Жабаева20</t>
  </si>
  <si>
    <t>Оқыту тілі қазақ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</si>
</sst>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18"/>
  <sheetViews>
    <sheetView topLeftCell="R1" zoomScale="70" zoomScaleNormal="70" workbookViewId="0">
      <selection activeCell="AI10" sqref="AI10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37" t="s">
        <v>33</v>
      </c>
      <c r="C2" s="37"/>
      <c r="D2" s="37"/>
      <c r="E2" s="37"/>
      <c r="F2" s="37"/>
      <c r="G2" s="37"/>
      <c r="H2" s="7"/>
      <c r="I2" s="7"/>
      <c r="J2" s="7"/>
      <c r="K2" s="2"/>
      <c r="L2" s="31" t="s">
        <v>55</v>
      </c>
      <c r="M2" s="31"/>
      <c r="N2" s="31"/>
      <c r="O2" s="31"/>
      <c r="P2" s="31"/>
      <c r="Q2" s="31"/>
      <c r="R2" s="31"/>
      <c r="S2" s="31"/>
      <c r="T2" s="31"/>
      <c r="U2" s="3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4" t="s">
        <v>16</v>
      </c>
      <c r="AH2" s="44"/>
    </row>
    <row r="3" spans="1:34" ht="15.75" x14ac:dyDescent="0.25">
      <c r="A3" s="3"/>
      <c r="B3" s="31" t="s">
        <v>54</v>
      </c>
      <c r="C3" s="31"/>
      <c r="D3" s="31"/>
      <c r="E3" s="31"/>
      <c r="F3" s="31"/>
      <c r="G3" s="3"/>
      <c r="H3" s="3"/>
      <c r="I3" s="3"/>
      <c r="J3" s="3"/>
      <c r="K3" s="3"/>
      <c r="L3" s="33" t="s">
        <v>56</v>
      </c>
      <c r="M3" s="33"/>
      <c r="N3" s="33"/>
      <c r="O3" s="33"/>
      <c r="P3" s="33"/>
      <c r="Q3" s="33"/>
      <c r="R3" s="33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7" t="s">
        <v>52</v>
      </c>
      <c r="M4" s="47"/>
      <c r="N4" s="47"/>
      <c r="O4" s="47"/>
      <c r="P4" s="47"/>
      <c r="Q4" s="47"/>
      <c r="R4" s="47"/>
      <c r="S4" s="47"/>
      <c r="T4" s="47"/>
      <c r="U4" s="47"/>
      <c r="V4" s="20"/>
      <c r="W4" s="20"/>
      <c r="X4" s="20"/>
      <c r="Y4" s="20"/>
      <c r="Z4" s="20"/>
      <c r="AA4" s="20"/>
      <c r="AB4" s="20"/>
      <c r="AC4" s="20"/>
      <c r="AD4" s="20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3" t="s">
        <v>0</v>
      </c>
      <c r="B7" s="32" t="s">
        <v>2</v>
      </c>
      <c r="C7" s="32" t="s">
        <v>3</v>
      </c>
      <c r="D7" s="32" t="s">
        <v>9</v>
      </c>
      <c r="E7" s="32" t="s">
        <v>4</v>
      </c>
      <c r="F7" s="32"/>
      <c r="G7" s="32"/>
      <c r="H7" s="34" t="s">
        <v>7</v>
      </c>
      <c r="I7" s="35"/>
      <c r="J7" s="35"/>
      <c r="K7" s="35"/>
      <c r="L7" s="35"/>
      <c r="M7" s="36"/>
      <c r="N7" s="32" t="s">
        <v>5</v>
      </c>
      <c r="O7" s="32"/>
      <c r="P7" s="32"/>
      <c r="Q7" s="34" t="s">
        <v>8</v>
      </c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6"/>
      <c r="AF7" s="32" t="s">
        <v>6</v>
      </c>
      <c r="AG7" s="32"/>
      <c r="AH7" s="32"/>
    </row>
    <row r="8" spans="1:34" ht="15.75" customHeight="1" x14ac:dyDescent="0.25">
      <c r="A8" s="43"/>
      <c r="B8" s="32"/>
      <c r="C8" s="32"/>
      <c r="D8" s="32"/>
      <c r="E8" s="45" t="s">
        <v>13</v>
      </c>
      <c r="F8" s="45" t="s">
        <v>14</v>
      </c>
      <c r="G8" s="45" t="s">
        <v>15</v>
      </c>
      <c r="H8" s="32" t="s">
        <v>17</v>
      </c>
      <c r="I8" s="32"/>
      <c r="J8" s="32"/>
      <c r="K8" s="32" t="s">
        <v>18</v>
      </c>
      <c r="L8" s="32"/>
      <c r="M8" s="32"/>
      <c r="N8" s="45" t="s">
        <v>13</v>
      </c>
      <c r="O8" s="45" t="s">
        <v>14</v>
      </c>
      <c r="P8" s="45" t="s">
        <v>15</v>
      </c>
      <c r="Q8" s="32" t="s">
        <v>22</v>
      </c>
      <c r="R8" s="32"/>
      <c r="S8" s="32"/>
      <c r="T8" s="32" t="s">
        <v>19</v>
      </c>
      <c r="U8" s="32"/>
      <c r="V8" s="32"/>
      <c r="W8" s="32" t="s">
        <v>23</v>
      </c>
      <c r="X8" s="32"/>
      <c r="Y8" s="32"/>
      <c r="Z8" s="34" t="s">
        <v>24</v>
      </c>
      <c r="AA8" s="35"/>
      <c r="AB8" s="36"/>
      <c r="AC8" s="34" t="s">
        <v>20</v>
      </c>
      <c r="AD8" s="35"/>
      <c r="AE8" s="36"/>
      <c r="AF8" s="45" t="s">
        <v>13</v>
      </c>
      <c r="AG8" s="45" t="s">
        <v>14</v>
      </c>
      <c r="AH8" s="45" t="s">
        <v>15</v>
      </c>
    </row>
    <row r="9" spans="1:34" ht="126.75" customHeight="1" x14ac:dyDescent="0.25">
      <c r="A9" s="43"/>
      <c r="B9" s="32"/>
      <c r="C9" s="32"/>
      <c r="D9" s="32"/>
      <c r="E9" s="46"/>
      <c r="F9" s="46"/>
      <c r="G9" s="46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46"/>
      <c r="O9" s="46"/>
      <c r="P9" s="46"/>
      <c r="Q9" s="26" t="s">
        <v>13</v>
      </c>
      <c r="R9" s="26" t="s">
        <v>14</v>
      </c>
      <c r="S9" s="26" t="s">
        <v>15</v>
      </c>
      <c r="T9" s="26" t="s">
        <v>13</v>
      </c>
      <c r="U9" s="26" t="s">
        <v>14</v>
      </c>
      <c r="V9" s="26" t="s">
        <v>15</v>
      </c>
      <c r="W9" s="26" t="s">
        <v>13</v>
      </c>
      <c r="X9" s="26" t="s">
        <v>14</v>
      </c>
      <c r="Y9" s="26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46"/>
      <c r="AG9" s="46"/>
      <c r="AH9" s="46"/>
    </row>
    <row r="10" spans="1:34" ht="15.75" x14ac:dyDescent="0.25">
      <c r="A10" s="5">
        <v>1</v>
      </c>
      <c r="B10" s="6" t="s">
        <v>37</v>
      </c>
      <c r="C10" s="6" t="s">
        <v>38</v>
      </c>
      <c r="D10" s="12">
        <v>20</v>
      </c>
      <c r="E10" s="12">
        <v>7</v>
      </c>
      <c r="F10" s="12">
        <v>9</v>
      </c>
      <c r="G10" s="12">
        <v>4</v>
      </c>
      <c r="H10" s="12">
        <v>10</v>
      </c>
      <c r="I10" s="12">
        <v>8</v>
      </c>
      <c r="J10" s="12">
        <v>3</v>
      </c>
      <c r="K10" s="12">
        <v>13</v>
      </c>
      <c r="L10" s="12">
        <v>5</v>
      </c>
      <c r="M10" s="12">
        <v>2</v>
      </c>
      <c r="N10" s="12">
        <v>13</v>
      </c>
      <c r="O10" s="12">
        <v>5</v>
      </c>
      <c r="P10" s="12">
        <v>2</v>
      </c>
      <c r="Q10" s="12">
        <v>13</v>
      </c>
      <c r="R10" s="12">
        <v>5</v>
      </c>
      <c r="S10" s="12">
        <v>2</v>
      </c>
      <c r="T10" s="12">
        <v>13</v>
      </c>
      <c r="U10" s="12">
        <v>5</v>
      </c>
      <c r="V10" s="12">
        <v>2</v>
      </c>
      <c r="W10" s="12">
        <v>13</v>
      </c>
      <c r="X10" s="12">
        <v>5</v>
      </c>
      <c r="Y10" s="12">
        <v>2</v>
      </c>
      <c r="Z10" s="12">
        <v>11</v>
      </c>
      <c r="AA10" s="12">
        <v>6</v>
      </c>
      <c r="AB10" s="12">
        <v>3</v>
      </c>
      <c r="AC10" s="12">
        <v>11</v>
      </c>
      <c r="AD10" s="12">
        <v>6</v>
      </c>
      <c r="AE10" s="12">
        <v>3</v>
      </c>
      <c r="AF10" s="12">
        <v>11</v>
      </c>
      <c r="AG10" s="12">
        <v>6</v>
      </c>
      <c r="AH10" s="12">
        <v>3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0" t="s">
        <v>1</v>
      </c>
      <c r="B17" s="41"/>
      <c r="C17" s="42"/>
      <c r="D17" s="14">
        <f t="shared" ref="D17:AH17" si="0">SUM(D10:D16)</f>
        <v>20</v>
      </c>
      <c r="E17" s="12">
        <f t="shared" si="0"/>
        <v>7</v>
      </c>
      <c r="F17" s="12">
        <f t="shared" si="0"/>
        <v>9</v>
      </c>
      <c r="G17" s="12">
        <f t="shared" si="0"/>
        <v>4</v>
      </c>
      <c r="H17" s="12">
        <f t="shared" si="0"/>
        <v>10</v>
      </c>
      <c r="I17" s="12">
        <f t="shared" si="0"/>
        <v>8</v>
      </c>
      <c r="J17" s="12">
        <f t="shared" si="0"/>
        <v>3</v>
      </c>
      <c r="K17" s="12">
        <f t="shared" si="0"/>
        <v>13</v>
      </c>
      <c r="L17" s="12">
        <f t="shared" si="0"/>
        <v>5</v>
      </c>
      <c r="M17" s="12">
        <f t="shared" si="0"/>
        <v>2</v>
      </c>
      <c r="N17" s="12">
        <f t="shared" si="0"/>
        <v>13</v>
      </c>
      <c r="O17" s="12">
        <f t="shared" si="0"/>
        <v>5</v>
      </c>
      <c r="P17" s="12">
        <f t="shared" si="0"/>
        <v>2</v>
      </c>
      <c r="Q17" s="12">
        <f t="shared" si="0"/>
        <v>13</v>
      </c>
      <c r="R17" s="12">
        <f t="shared" si="0"/>
        <v>5</v>
      </c>
      <c r="S17" s="12">
        <f t="shared" si="0"/>
        <v>2</v>
      </c>
      <c r="T17" s="12">
        <f t="shared" si="0"/>
        <v>13</v>
      </c>
      <c r="U17" s="12">
        <f t="shared" si="0"/>
        <v>5</v>
      </c>
      <c r="V17" s="12">
        <f t="shared" si="0"/>
        <v>2</v>
      </c>
      <c r="W17" s="12">
        <f t="shared" si="0"/>
        <v>13</v>
      </c>
      <c r="X17" s="12">
        <f t="shared" si="0"/>
        <v>5</v>
      </c>
      <c r="Y17" s="12">
        <f t="shared" si="0"/>
        <v>2</v>
      </c>
      <c r="Z17" s="12">
        <f t="shared" si="0"/>
        <v>11</v>
      </c>
      <c r="AA17" s="12">
        <f t="shared" si="0"/>
        <v>6</v>
      </c>
      <c r="AB17" s="12">
        <f t="shared" si="0"/>
        <v>3</v>
      </c>
      <c r="AC17" s="12">
        <f t="shared" si="0"/>
        <v>11</v>
      </c>
      <c r="AD17" s="12">
        <f t="shared" si="0"/>
        <v>6</v>
      </c>
      <c r="AE17" s="12">
        <f t="shared" si="0"/>
        <v>3</v>
      </c>
      <c r="AF17" s="12">
        <f t="shared" si="0"/>
        <v>11</v>
      </c>
      <c r="AG17" s="12">
        <f t="shared" si="0"/>
        <v>6</v>
      </c>
      <c r="AH17" s="12">
        <f t="shared" si="0"/>
        <v>3</v>
      </c>
    </row>
    <row r="18" spans="1:34" ht="17.25" customHeight="1" x14ac:dyDescent="0.25">
      <c r="A18" s="38" t="s">
        <v>10</v>
      </c>
      <c r="B18" s="39"/>
      <c r="C18" s="39"/>
      <c r="D18" s="25">
        <f>D17*100/D17</f>
        <v>100</v>
      </c>
      <c r="E18" s="27">
        <f>E17*100/D17</f>
        <v>35</v>
      </c>
      <c r="F18" s="27">
        <f>F17*100/D17</f>
        <v>45</v>
      </c>
      <c r="G18" s="27">
        <f>G17*100/D17</f>
        <v>20</v>
      </c>
      <c r="H18" s="12">
        <f>H17*100/D17</f>
        <v>50</v>
      </c>
      <c r="I18" s="12">
        <f>I17*100/D17</f>
        <v>40</v>
      </c>
      <c r="J18" s="12">
        <f>J17*100/D17</f>
        <v>15</v>
      </c>
      <c r="K18" s="12">
        <f>K17*100/D17</f>
        <v>65</v>
      </c>
      <c r="L18" s="12">
        <f>L17*100/D17</f>
        <v>25</v>
      </c>
      <c r="M18" s="12">
        <f>M17*100/D17</f>
        <v>10</v>
      </c>
      <c r="N18" s="12">
        <f>N17*100/D17</f>
        <v>65</v>
      </c>
      <c r="O18" s="12">
        <f>O17*100/D17</f>
        <v>25</v>
      </c>
      <c r="P18" s="12">
        <f>P17*100/D17</f>
        <v>10</v>
      </c>
      <c r="Q18" s="12">
        <f>Q17*100/D17</f>
        <v>65</v>
      </c>
      <c r="R18" s="12">
        <f>R17*100/D17</f>
        <v>25</v>
      </c>
      <c r="S18" s="12">
        <f>S17*100/D17</f>
        <v>10</v>
      </c>
      <c r="T18" s="12">
        <f>T17*100/D17</f>
        <v>65</v>
      </c>
      <c r="U18" s="12">
        <f>U17*100/D17</f>
        <v>25</v>
      </c>
      <c r="V18" s="12">
        <f>V17*100/D17</f>
        <v>10</v>
      </c>
      <c r="W18" s="12">
        <f>W17*100/D17</f>
        <v>65</v>
      </c>
      <c r="X18" s="12">
        <f>X17*100/D17</f>
        <v>25</v>
      </c>
      <c r="Y18" s="12">
        <f>Y17*100/D17</f>
        <v>10</v>
      </c>
      <c r="Z18" s="12">
        <f>Z17*100/D17</f>
        <v>55</v>
      </c>
      <c r="AA18" s="12">
        <f>AA17*100/D17</f>
        <v>30</v>
      </c>
      <c r="AB18" s="12">
        <f>AB17*100/D17</f>
        <v>15</v>
      </c>
      <c r="AC18" s="12">
        <f>AC17*100/D17</f>
        <v>55</v>
      </c>
      <c r="AD18" s="12">
        <f>AD17*100/D17</f>
        <v>30</v>
      </c>
      <c r="AE18" s="12">
        <f>AE17*100/D17</f>
        <v>15</v>
      </c>
      <c r="AF18" s="12">
        <f>AF17*100/D17</f>
        <v>55</v>
      </c>
      <c r="AG18" s="12">
        <f>AG17*100/D17</f>
        <v>30</v>
      </c>
      <c r="AH18" s="12">
        <f>AH17*100/D17</f>
        <v>15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18"/>
  <sheetViews>
    <sheetView topLeftCell="N1" zoomScale="60" zoomScaleNormal="60" workbookViewId="0">
      <selection activeCell="AL11" sqref="AL11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29" t="s">
        <v>32</v>
      </c>
      <c r="C2" s="29"/>
      <c r="D2" s="29"/>
      <c r="E2" s="29"/>
      <c r="F2" s="29"/>
      <c r="G2" s="28"/>
      <c r="H2" s="28"/>
      <c r="I2" s="28"/>
      <c r="J2" s="7"/>
      <c r="K2" s="7"/>
      <c r="L2" s="7"/>
      <c r="M2" s="7"/>
      <c r="N2" s="2"/>
      <c r="O2" s="3" t="s">
        <v>58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4" t="s">
        <v>16</v>
      </c>
      <c r="AK2" s="44"/>
    </row>
    <row r="3" spans="1:37" ht="15.75" x14ac:dyDescent="0.25">
      <c r="A3" s="3"/>
      <c r="B3" s="31" t="s">
        <v>53</v>
      </c>
      <c r="C3" s="31"/>
      <c r="D3" s="31"/>
      <c r="E3" s="31"/>
      <c r="F3" s="31"/>
      <c r="G3" s="3"/>
      <c r="H3" s="3"/>
      <c r="I3" s="3"/>
      <c r="J3" s="3"/>
      <c r="K3" s="3"/>
      <c r="L3" s="3"/>
      <c r="M3" s="3"/>
      <c r="N3" s="3"/>
      <c r="O3" s="31" t="s">
        <v>57</v>
      </c>
      <c r="P3" s="31"/>
      <c r="Q3" s="31"/>
      <c r="R3" s="31"/>
      <c r="S3" s="31"/>
      <c r="T3" s="31"/>
      <c r="U3" s="3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0" t="s">
        <v>52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3" t="s">
        <v>0</v>
      </c>
      <c r="B7" s="32" t="s">
        <v>2</v>
      </c>
      <c r="C7" s="32" t="s">
        <v>3</v>
      </c>
      <c r="D7" s="32" t="s">
        <v>9</v>
      </c>
      <c r="E7" s="32" t="s">
        <v>4</v>
      </c>
      <c r="F7" s="32"/>
      <c r="G7" s="32"/>
      <c r="H7" s="34" t="s">
        <v>7</v>
      </c>
      <c r="I7" s="35"/>
      <c r="J7" s="35"/>
      <c r="K7" s="35"/>
      <c r="L7" s="35"/>
      <c r="M7" s="35"/>
      <c r="N7" s="35"/>
      <c r="O7" s="35"/>
      <c r="P7" s="36"/>
      <c r="Q7" s="32" t="s">
        <v>5</v>
      </c>
      <c r="R7" s="32"/>
      <c r="S7" s="32"/>
      <c r="T7" s="34" t="s">
        <v>8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32" t="s">
        <v>6</v>
      </c>
      <c r="AJ7" s="32"/>
      <c r="AK7" s="32"/>
    </row>
    <row r="8" spans="1:37" ht="15.75" customHeight="1" x14ac:dyDescent="0.25">
      <c r="A8" s="43"/>
      <c r="B8" s="32"/>
      <c r="C8" s="32"/>
      <c r="D8" s="32"/>
      <c r="E8" s="45" t="s">
        <v>13</v>
      </c>
      <c r="F8" s="45" t="s">
        <v>14</v>
      </c>
      <c r="G8" s="45" t="s">
        <v>15</v>
      </c>
      <c r="H8" s="48" t="s">
        <v>17</v>
      </c>
      <c r="I8" s="49"/>
      <c r="J8" s="49"/>
      <c r="K8" s="35" t="s">
        <v>18</v>
      </c>
      <c r="L8" s="35"/>
      <c r="M8" s="36"/>
      <c r="N8" s="52" t="s">
        <v>21</v>
      </c>
      <c r="O8" s="50"/>
      <c r="P8" s="51"/>
      <c r="Q8" s="45" t="s">
        <v>13</v>
      </c>
      <c r="R8" s="45" t="s">
        <v>14</v>
      </c>
      <c r="S8" s="45" t="s">
        <v>15</v>
      </c>
      <c r="T8" s="53" t="s">
        <v>22</v>
      </c>
      <c r="U8" s="53"/>
      <c r="V8" s="53"/>
      <c r="W8" s="53" t="s">
        <v>19</v>
      </c>
      <c r="X8" s="53"/>
      <c r="Y8" s="53"/>
      <c r="Z8" s="43" t="s">
        <v>23</v>
      </c>
      <c r="AA8" s="43"/>
      <c r="AB8" s="43"/>
      <c r="AC8" s="43" t="s">
        <v>24</v>
      </c>
      <c r="AD8" s="43"/>
      <c r="AE8" s="43"/>
      <c r="AF8" s="50" t="s">
        <v>20</v>
      </c>
      <c r="AG8" s="50"/>
      <c r="AH8" s="51"/>
      <c r="AI8" s="45" t="s">
        <v>13</v>
      </c>
      <c r="AJ8" s="45" t="s">
        <v>14</v>
      </c>
      <c r="AK8" s="45" t="s">
        <v>15</v>
      </c>
    </row>
    <row r="9" spans="1:37" ht="115.5" customHeight="1" x14ac:dyDescent="0.25">
      <c r="A9" s="43"/>
      <c r="B9" s="32"/>
      <c r="C9" s="32"/>
      <c r="D9" s="32"/>
      <c r="E9" s="46"/>
      <c r="F9" s="46"/>
      <c r="G9" s="46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6"/>
      <c r="R9" s="46"/>
      <c r="S9" s="46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6"/>
      <c r="AJ9" s="46"/>
      <c r="AK9" s="46"/>
    </row>
    <row r="10" spans="1:37" ht="15.75" x14ac:dyDescent="0.25">
      <c r="A10" s="5">
        <v>1</v>
      </c>
      <c r="B10" s="6" t="s">
        <v>39</v>
      </c>
      <c r="C10" s="6" t="s">
        <v>41</v>
      </c>
      <c r="D10" s="12">
        <v>20</v>
      </c>
      <c r="E10" s="12">
        <v>8</v>
      </c>
      <c r="F10" s="12">
        <v>9</v>
      </c>
      <c r="G10" s="12">
        <v>3</v>
      </c>
      <c r="H10" s="12">
        <v>9</v>
      </c>
      <c r="I10" s="12">
        <v>8</v>
      </c>
      <c r="J10" s="12">
        <v>3</v>
      </c>
      <c r="K10" s="12">
        <v>9</v>
      </c>
      <c r="L10" s="12">
        <v>10</v>
      </c>
      <c r="M10" s="12">
        <v>1</v>
      </c>
      <c r="N10" s="12">
        <v>9</v>
      </c>
      <c r="O10" s="12">
        <v>10</v>
      </c>
      <c r="P10" s="12">
        <v>1</v>
      </c>
      <c r="Q10" s="12">
        <v>8</v>
      </c>
      <c r="R10" s="12">
        <v>11</v>
      </c>
      <c r="S10" s="12">
        <v>1</v>
      </c>
      <c r="T10" s="12">
        <v>9</v>
      </c>
      <c r="U10" s="12">
        <v>8</v>
      </c>
      <c r="V10" s="12">
        <v>3</v>
      </c>
      <c r="W10" s="12">
        <v>8</v>
      </c>
      <c r="X10" s="12">
        <v>9</v>
      </c>
      <c r="Y10" s="12">
        <v>3</v>
      </c>
      <c r="Z10" s="12">
        <v>8</v>
      </c>
      <c r="AA10" s="12">
        <v>10</v>
      </c>
      <c r="AB10" s="12">
        <v>2</v>
      </c>
      <c r="AC10" s="12">
        <v>9</v>
      </c>
      <c r="AD10" s="12">
        <v>9</v>
      </c>
      <c r="AE10" s="12">
        <v>2</v>
      </c>
      <c r="AF10" s="12">
        <v>9</v>
      </c>
      <c r="AG10" s="12">
        <v>8</v>
      </c>
      <c r="AH10" s="12">
        <v>3</v>
      </c>
      <c r="AI10" s="12">
        <v>9</v>
      </c>
      <c r="AJ10" s="12">
        <v>9</v>
      </c>
      <c r="AK10" s="12">
        <v>2</v>
      </c>
    </row>
    <row r="11" spans="1:37" ht="15.75" x14ac:dyDescent="0.25">
      <c r="A11" s="5">
        <v>2</v>
      </c>
      <c r="B11" s="6" t="s">
        <v>40</v>
      </c>
      <c r="C11" s="6" t="s">
        <v>42</v>
      </c>
      <c r="D11" s="12">
        <v>23</v>
      </c>
      <c r="E11" s="12">
        <v>9</v>
      </c>
      <c r="F11" s="12">
        <v>9</v>
      </c>
      <c r="G11" s="12">
        <v>5</v>
      </c>
      <c r="H11" s="12">
        <v>11</v>
      </c>
      <c r="I11" s="12">
        <v>7</v>
      </c>
      <c r="J11" s="12">
        <v>5</v>
      </c>
      <c r="K11" s="12">
        <v>11</v>
      </c>
      <c r="L11" s="12">
        <v>7</v>
      </c>
      <c r="M11" s="12">
        <v>5</v>
      </c>
      <c r="N11" s="12">
        <v>11</v>
      </c>
      <c r="O11" s="12">
        <v>8</v>
      </c>
      <c r="P11" s="12">
        <v>4</v>
      </c>
      <c r="Q11" s="12">
        <v>11</v>
      </c>
      <c r="R11" s="12">
        <v>8</v>
      </c>
      <c r="S11" s="12">
        <v>4</v>
      </c>
      <c r="T11" s="12">
        <v>10</v>
      </c>
      <c r="U11" s="12">
        <v>9</v>
      </c>
      <c r="V11" s="12">
        <v>4</v>
      </c>
      <c r="W11" s="12">
        <v>9</v>
      </c>
      <c r="X11" s="12">
        <v>9</v>
      </c>
      <c r="Y11" s="12">
        <v>5</v>
      </c>
      <c r="Z11" s="12">
        <v>11</v>
      </c>
      <c r="AA11" s="12">
        <v>8</v>
      </c>
      <c r="AB11" s="12">
        <v>4</v>
      </c>
      <c r="AC11" s="12">
        <v>11</v>
      </c>
      <c r="AD11" s="12">
        <v>8</v>
      </c>
      <c r="AE11" s="12">
        <v>4</v>
      </c>
      <c r="AF11" s="12">
        <v>11</v>
      </c>
      <c r="AG11" s="12">
        <v>8</v>
      </c>
      <c r="AH11" s="12">
        <v>4</v>
      </c>
      <c r="AI11" s="12">
        <v>10</v>
      </c>
      <c r="AJ11" s="12">
        <v>8</v>
      </c>
      <c r="AK11" s="12">
        <v>5</v>
      </c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0" t="s">
        <v>1</v>
      </c>
      <c r="B17" s="41"/>
      <c r="C17" s="42"/>
      <c r="D17" s="14">
        <f t="shared" ref="D17:AK17" si="0">SUM(D10:D16)</f>
        <v>43</v>
      </c>
      <c r="E17" s="12">
        <f t="shared" si="0"/>
        <v>17</v>
      </c>
      <c r="F17" s="12">
        <f t="shared" si="0"/>
        <v>18</v>
      </c>
      <c r="G17" s="12">
        <f t="shared" si="0"/>
        <v>8</v>
      </c>
      <c r="H17" s="12">
        <f t="shared" si="0"/>
        <v>20</v>
      </c>
      <c r="I17" s="12">
        <f t="shared" si="0"/>
        <v>15</v>
      </c>
      <c r="J17" s="12">
        <f t="shared" si="0"/>
        <v>8</v>
      </c>
      <c r="K17" s="12">
        <f t="shared" si="0"/>
        <v>20</v>
      </c>
      <c r="L17" s="12">
        <f t="shared" si="0"/>
        <v>17</v>
      </c>
      <c r="M17" s="12">
        <f t="shared" si="0"/>
        <v>6</v>
      </c>
      <c r="N17" s="12">
        <f t="shared" si="0"/>
        <v>20</v>
      </c>
      <c r="O17" s="12">
        <f t="shared" si="0"/>
        <v>18</v>
      </c>
      <c r="P17" s="12">
        <f t="shared" si="0"/>
        <v>5</v>
      </c>
      <c r="Q17" s="12">
        <f t="shared" si="0"/>
        <v>19</v>
      </c>
      <c r="R17" s="12">
        <f t="shared" si="0"/>
        <v>19</v>
      </c>
      <c r="S17" s="12">
        <f t="shared" si="0"/>
        <v>5</v>
      </c>
      <c r="T17" s="12">
        <f t="shared" si="0"/>
        <v>19</v>
      </c>
      <c r="U17" s="12">
        <f t="shared" si="0"/>
        <v>17</v>
      </c>
      <c r="V17" s="12">
        <f t="shared" si="0"/>
        <v>7</v>
      </c>
      <c r="W17" s="12">
        <f t="shared" si="0"/>
        <v>17</v>
      </c>
      <c r="X17" s="12">
        <f t="shared" si="0"/>
        <v>18</v>
      </c>
      <c r="Y17" s="12">
        <f t="shared" si="0"/>
        <v>8</v>
      </c>
      <c r="Z17" s="12">
        <f t="shared" si="0"/>
        <v>19</v>
      </c>
      <c r="AA17" s="12">
        <f t="shared" si="0"/>
        <v>18</v>
      </c>
      <c r="AB17" s="12">
        <f t="shared" si="0"/>
        <v>6</v>
      </c>
      <c r="AC17" s="12">
        <f t="shared" si="0"/>
        <v>20</v>
      </c>
      <c r="AD17" s="12">
        <f t="shared" si="0"/>
        <v>17</v>
      </c>
      <c r="AE17" s="12">
        <f t="shared" si="0"/>
        <v>6</v>
      </c>
      <c r="AF17" s="12">
        <f t="shared" si="0"/>
        <v>20</v>
      </c>
      <c r="AG17" s="12">
        <f t="shared" si="0"/>
        <v>16</v>
      </c>
      <c r="AH17" s="12">
        <f t="shared" si="0"/>
        <v>7</v>
      </c>
      <c r="AI17" s="12">
        <f t="shared" si="0"/>
        <v>19</v>
      </c>
      <c r="AJ17" s="12">
        <f t="shared" si="0"/>
        <v>17</v>
      </c>
      <c r="AK17" s="12">
        <f t="shared" si="0"/>
        <v>7</v>
      </c>
    </row>
    <row r="18" spans="1:37" ht="18.75" customHeight="1" x14ac:dyDescent="0.25">
      <c r="A18" s="38" t="s">
        <v>10</v>
      </c>
      <c r="B18" s="39"/>
      <c r="C18" s="39"/>
      <c r="D18" s="16">
        <f>D17*100/D17</f>
        <v>100</v>
      </c>
      <c r="E18" s="13">
        <f>E17*100/D17</f>
        <v>39.534883720930232</v>
      </c>
      <c r="F18" s="13">
        <f>F17*100/D17</f>
        <v>41.860465116279073</v>
      </c>
      <c r="G18" s="13">
        <f>G17*100/D17</f>
        <v>18.604651162790699</v>
      </c>
      <c r="H18" s="13">
        <f>H17*100/D17</f>
        <v>46.511627906976742</v>
      </c>
      <c r="I18" s="13">
        <f>I17*100/D17</f>
        <v>34.883720930232556</v>
      </c>
      <c r="J18" s="13">
        <f>J17*100/D17</f>
        <v>18.604651162790699</v>
      </c>
      <c r="K18" s="13">
        <f>K17*100/D17</f>
        <v>46.511627906976742</v>
      </c>
      <c r="L18" s="13">
        <f>L17*100/D17</f>
        <v>39.534883720930232</v>
      </c>
      <c r="M18" s="13">
        <f>M17*100/D17</f>
        <v>13.953488372093023</v>
      </c>
      <c r="N18" s="13">
        <f>N17*100/D17</f>
        <v>46.511627906976742</v>
      </c>
      <c r="O18" s="13">
        <f>O17*100/D17</f>
        <v>41.860465116279073</v>
      </c>
      <c r="P18" s="13">
        <f>P17*100/D17</f>
        <v>11.627906976744185</v>
      </c>
      <c r="Q18" s="13">
        <f>Q17*100/D17</f>
        <v>44.186046511627907</v>
      </c>
      <c r="R18" s="13">
        <f>R17*100/D17</f>
        <v>44.186046511627907</v>
      </c>
      <c r="S18" s="13">
        <f>S17*100/D17</f>
        <v>11.627906976744185</v>
      </c>
      <c r="T18" s="13">
        <f>T17*100/D17</f>
        <v>44.186046511627907</v>
      </c>
      <c r="U18" s="13">
        <f>U17*100/D17</f>
        <v>39.534883720930232</v>
      </c>
      <c r="V18" s="13">
        <f>V17*100/D17</f>
        <v>16.279069767441861</v>
      </c>
      <c r="W18" s="13">
        <f>W17*100/D17</f>
        <v>39.534883720930232</v>
      </c>
      <c r="X18" s="13">
        <f>X17*100/D17</f>
        <v>41.860465116279073</v>
      </c>
      <c r="Y18" s="13">
        <f>Y17*100/D17</f>
        <v>18.604651162790699</v>
      </c>
      <c r="Z18" s="13">
        <f>Z17*100/D17</f>
        <v>44.186046511627907</v>
      </c>
      <c r="AA18" s="13">
        <f>AA17*100/D17</f>
        <v>41.860465116279073</v>
      </c>
      <c r="AB18" s="13">
        <f>AB17*100/D17</f>
        <v>13.953488372093023</v>
      </c>
      <c r="AC18" s="13">
        <f>AC17*100/D17</f>
        <v>46.511627906976742</v>
      </c>
      <c r="AD18" s="13">
        <f>AD17*100/D17</f>
        <v>39.534883720930232</v>
      </c>
      <c r="AE18" s="13">
        <f>AE17*100/D17</f>
        <v>13.953488372093023</v>
      </c>
      <c r="AF18" s="13">
        <f>AF17*100/D17</f>
        <v>46.511627906976742</v>
      </c>
      <c r="AG18" s="13">
        <f>AG17*100/D17</f>
        <v>37.209302325581397</v>
      </c>
      <c r="AH18" s="13">
        <f>AH17*100/D17</f>
        <v>16.279069767441861</v>
      </c>
      <c r="AI18" s="13">
        <f>AI17*100/D17</f>
        <v>44.186046511627907</v>
      </c>
      <c r="AJ18" s="13">
        <f>AJ17*100/D17</f>
        <v>39.534883720930232</v>
      </c>
      <c r="AK18" s="13">
        <f>AK17*100/D17</f>
        <v>16.279069767441861</v>
      </c>
    </row>
  </sheetData>
  <mergeCells count="31">
    <mergeCell ref="AK8:AK9"/>
    <mergeCell ref="N8:P8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topLeftCell="Z1" zoomScale="70" zoomScaleNormal="70" workbookViewId="0">
      <selection activeCell="AL11" sqref="AL11"/>
    </sheetView>
  </sheetViews>
  <sheetFormatPr defaultRowHeight="15" x14ac:dyDescent="0.25"/>
  <cols>
    <col min="2" max="2" width="21.28515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37" t="s">
        <v>31</v>
      </c>
      <c r="C2" s="37"/>
      <c r="D2" s="37"/>
      <c r="E2" s="37"/>
      <c r="F2" s="37"/>
      <c r="G2" s="2"/>
      <c r="H2" s="2"/>
      <c r="I2" s="2"/>
      <c r="J2" s="2"/>
      <c r="K2" s="2"/>
      <c r="L2" s="2"/>
      <c r="M2" s="2"/>
      <c r="N2" s="2"/>
      <c r="O2" s="31" t="s">
        <v>62</v>
      </c>
      <c r="P2" s="31"/>
      <c r="Q2" s="31"/>
      <c r="R2" s="31"/>
      <c r="S2" s="3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4" t="s">
        <v>16</v>
      </c>
      <c r="AK2" s="44"/>
    </row>
    <row r="3" spans="1:37" ht="15.75" x14ac:dyDescent="0.25">
      <c r="A3" s="3"/>
      <c r="B3" s="31" t="s">
        <v>60</v>
      </c>
      <c r="C3" s="31"/>
      <c r="D3" s="31"/>
      <c r="E3" s="31"/>
      <c r="F3" s="31"/>
      <c r="G3" s="3"/>
      <c r="H3" s="3"/>
      <c r="I3" s="3"/>
      <c r="J3" s="3"/>
      <c r="K3" s="3"/>
      <c r="L3" s="3"/>
      <c r="M3" s="3"/>
      <c r="N3" s="3"/>
      <c r="O3" s="31" t="s">
        <v>61</v>
      </c>
      <c r="P3" s="31"/>
      <c r="Q3" s="31"/>
      <c r="R3" s="31"/>
      <c r="S3" s="31"/>
      <c r="T3" s="3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7" t="s">
        <v>59</v>
      </c>
      <c r="P4" s="47"/>
      <c r="Q4" s="47"/>
      <c r="R4" s="47"/>
      <c r="S4" s="47"/>
      <c r="T4" s="47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3" t="s">
        <v>0</v>
      </c>
      <c r="B7" s="32" t="s">
        <v>2</v>
      </c>
      <c r="C7" s="32" t="s">
        <v>3</v>
      </c>
      <c r="D7" s="32" t="s">
        <v>9</v>
      </c>
      <c r="E7" s="32" t="s">
        <v>4</v>
      </c>
      <c r="F7" s="32"/>
      <c r="G7" s="32"/>
      <c r="H7" s="34" t="s">
        <v>7</v>
      </c>
      <c r="I7" s="35"/>
      <c r="J7" s="35"/>
      <c r="K7" s="35"/>
      <c r="L7" s="35"/>
      <c r="M7" s="35"/>
      <c r="N7" s="35"/>
      <c r="O7" s="35"/>
      <c r="P7" s="36"/>
      <c r="Q7" s="32" t="s">
        <v>5</v>
      </c>
      <c r="R7" s="32"/>
      <c r="S7" s="32"/>
      <c r="T7" s="34" t="s">
        <v>8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32" t="s">
        <v>6</v>
      </c>
      <c r="AJ7" s="32"/>
      <c r="AK7" s="32"/>
    </row>
    <row r="8" spans="1:37" ht="15.75" customHeight="1" x14ac:dyDescent="0.25">
      <c r="A8" s="43"/>
      <c r="B8" s="32"/>
      <c r="C8" s="32"/>
      <c r="D8" s="32"/>
      <c r="E8" s="45" t="s">
        <v>13</v>
      </c>
      <c r="F8" s="45" t="s">
        <v>14</v>
      </c>
      <c r="G8" s="45" t="s">
        <v>15</v>
      </c>
      <c r="H8" s="53" t="s">
        <v>17</v>
      </c>
      <c r="I8" s="53"/>
      <c r="J8" s="53"/>
      <c r="K8" s="32" t="s">
        <v>18</v>
      </c>
      <c r="L8" s="32"/>
      <c r="M8" s="32"/>
      <c r="N8" s="43" t="s">
        <v>21</v>
      </c>
      <c r="O8" s="43"/>
      <c r="P8" s="43"/>
      <c r="Q8" s="45" t="s">
        <v>13</v>
      </c>
      <c r="R8" s="45" t="s">
        <v>14</v>
      </c>
      <c r="S8" s="45" t="s">
        <v>15</v>
      </c>
      <c r="T8" s="53" t="s">
        <v>22</v>
      </c>
      <c r="U8" s="53"/>
      <c r="V8" s="53"/>
      <c r="W8" s="53" t="s">
        <v>19</v>
      </c>
      <c r="X8" s="53"/>
      <c r="Y8" s="53"/>
      <c r="Z8" s="43" t="s">
        <v>23</v>
      </c>
      <c r="AA8" s="43"/>
      <c r="AB8" s="43"/>
      <c r="AC8" s="43" t="s">
        <v>24</v>
      </c>
      <c r="AD8" s="43"/>
      <c r="AE8" s="43"/>
      <c r="AF8" s="50" t="s">
        <v>20</v>
      </c>
      <c r="AG8" s="50"/>
      <c r="AH8" s="51"/>
      <c r="AI8" s="45" t="s">
        <v>13</v>
      </c>
      <c r="AJ8" s="45" t="s">
        <v>14</v>
      </c>
      <c r="AK8" s="45" t="s">
        <v>15</v>
      </c>
    </row>
    <row r="9" spans="1:37" ht="114.75" customHeight="1" x14ac:dyDescent="0.25">
      <c r="A9" s="43"/>
      <c r="B9" s="32"/>
      <c r="C9" s="32"/>
      <c r="D9" s="32"/>
      <c r="E9" s="46"/>
      <c r="F9" s="46"/>
      <c r="G9" s="46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6"/>
      <c r="R9" s="46"/>
      <c r="S9" s="46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6"/>
      <c r="AJ9" s="46"/>
      <c r="AK9" s="46"/>
    </row>
    <row r="10" spans="1:37" ht="15.75" x14ac:dyDescent="0.25">
      <c r="A10" s="5">
        <v>1</v>
      </c>
      <c r="B10" s="6" t="s">
        <v>46</v>
      </c>
      <c r="C10" s="6" t="s">
        <v>43</v>
      </c>
      <c r="D10" s="12">
        <v>20</v>
      </c>
      <c r="E10" s="12">
        <v>19</v>
      </c>
      <c r="F10" s="12">
        <v>1</v>
      </c>
      <c r="G10" s="12"/>
      <c r="H10" s="12">
        <v>19</v>
      </c>
      <c r="I10" s="12">
        <v>1</v>
      </c>
      <c r="J10" s="12"/>
      <c r="K10" s="12">
        <v>19</v>
      </c>
      <c r="L10" s="12">
        <v>1</v>
      </c>
      <c r="M10" s="12"/>
      <c r="N10" s="12">
        <v>19</v>
      </c>
      <c r="O10" s="12">
        <v>1</v>
      </c>
      <c r="P10" s="12"/>
      <c r="Q10" s="12">
        <v>19</v>
      </c>
      <c r="R10" s="12">
        <v>1</v>
      </c>
      <c r="S10" s="12"/>
      <c r="T10" s="12">
        <v>19</v>
      </c>
      <c r="U10" s="12">
        <v>1</v>
      </c>
      <c r="V10" s="12"/>
      <c r="W10" s="12">
        <v>19</v>
      </c>
      <c r="X10" s="12">
        <v>1</v>
      </c>
      <c r="Y10" s="12"/>
      <c r="Z10" s="12">
        <v>19</v>
      </c>
      <c r="AA10" s="12">
        <v>1</v>
      </c>
      <c r="AB10" s="12"/>
      <c r="AC10" s="12">
        <v>19</v>
      </c>
      <c r="AD10" s="12">
        <v>1</v>
      </c>
      <c r="AE10" s="12"/>
      <c r="AF10" s="12">
        <v>19</v>
      </c>
      <c r="AG10" s="12">
        <v>1</v>
      </c>
      <c r="AH10" s="12"/>
      <c r="AI10" s="12">
        <v>19</v>
      </c>
      <c r="AJ10" s="12">
        <v>1</v>
      </c>
      <c r="AK10" s="12"/>
    </row>
    <row r="11" spans="1:37" ht="15.75" x14ac:dyDescent="0.25">
      <c r="A11" s="5">
        <v>2</v>
      </c>
      <c r="B11" s="6" t="s">
        <v>45</v>
      </c>
      <c r="C11" s="6" t="s">
        <v>44</v>
      </c>
      <c r="D11" s="12">
        <v>24</v>
      </c>
      <c r="E11" s="12">
        <v>22</v>
      </c>
      <c r="F11" s="12">
        <v>2</v>
      </c>
      <c r="G11" s="12"/>
      <c r="H11" s="12">
        <v>22</v>
      </c>
      <c r="I11" s="12">
        <v>2</v>
      </c>
      <c r="J11" s="12"/>
      <c r="K11" s="12">
        <v>22</v>
      </c>
      <c r="L11" s="12">
        <v>2</v>
      </c>
      <c r="M11" s="12"/>
      <c r="N11" s="12">
        <v>22</v>
      </c>
      <c r="O11" s="12">
        <v>2</v>
      </c>
      <c r="P11" s="12"/>
      <c r="Q11" s="12">
        <v>22</v>
      </c>
      <c r="R11" s="12">
        <v>2</v>
      </c>
      <c r="S11" s="12"/>
      <c r="T11" s="12">
        <v>22</v>
      </c>
      <c r="U11" s="12">
        <v>2</v>
      </c>
      <c r="V11" s="12"/>
      <c r="W11" s="12">
        <v>22</v>
      </c>
      <c r="X11" s="12">
        <v>2</v>
      </c>
      <c r="Y11" s="12"/>
      <c r="Z11" s="12">
        <v>22</v>
      </c>
      <c r="AA11" s="12">
        <v>2</v>
      </c>
      <c r="AB11" s="12"/>
      <c r="AC11" s="12">
        <v>22</v>
      </c>
      <c r="AD11" s="12">
        <v>2</v>
      </c>
      <c r="AE11" s="12"/>
      <c r="AF11" s="12">
        <v>22</v>
      </c>
      <c r="AG11" s="12">
        <v>2</v>
      </c>
      <c r="AH11" s="12"/>
      <c r="AI11" s="12">
        <v>22</v>
      </c>
      <c r="AJ11" s="12">
        <v>2</v>
      </c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0" t="s">
        <v>1</v>
      </c>
      <c r="B17" s="41"/>
      <c r="C17" s="42"/>
      <c r="D17" s="14">
        <f>SUM(D10:D16)</f>
        <v>44</v>
      </c>
      <c r="E17" s="12">
        <f>SUM(E10:E16)</f>
        <v>41</v>
      </c>
      <c r="F17" s="12">
        <f>SUM(F10:F16)</f>
        <v>3</v>
      </c>
      <c r="G17" s="12">
        <f>SUM(G10:G16)</f>
        <v>0</v>
      </c>
      <c r="H17" s="12">
        <f t="shared" ref="H17:M17" si="0">SUM(H10:H16)</f>
        <v>41</v>
      </c>
      <c r="I17" s="12">
        <f t="shared" si="0"/>
        <v>3</v>
      </c>
      <c r="J17" s="12">
        <f t="shared" si="0"/>
        <v>0</v>
      </c>
      <c r="K17" s="12">
        <f t="shared" si="0"/>
        <v>41</v>
      </c>
      <c r="L17" s="12">
        <f t="shared" si="0"/>
        <v>3</v>
      </c>
      <c r="M17" s="12">
        <f t="shared" si="0"/>
        <v>0</v>
      </c>
      <c r="N17" s="12">
        <f t="shared" ref="N17:S17" si="1">SUM(N10:N16)</f>
        <v>41</v>
      </c>
      <c r="O17" s="12">
        <f t="shared" si="1"/>
        <v>3</v>
      </c>
      <c r="P17" s="12">
        <f t="shared" si="1"/>
        <v>0</v>
      </c>
      <c r="Q17" s="12">
        <f t="shared" si="1"/>
        <v>41</v>
      </c>
      <c r="R17" s="12">
        <f t="shared" si="1"/>
        <v>3</v>
      </c>
      <c r="S17" s="12">
        <f t="shared" si="1"/>
        <v>0</v>
      </c>
      <c r="T17" s="12">
        <f t="shared" ref="T17:AE17" si="2">SUM(T10:T16)</f>
        <v>41</v>
      </c>
      <c r="U17" s="12">
        <f t="shared" si="2"/>
        <v>3</v>
      </c>
      <c r="V17" s="12">
        <f t="shared" si="2"/>
        <v>0</v>
      </c>
      <c r="W17" s="12">
        <f t="shared" si="2"/>
        <v>41</v>
      </c>
      <c r="X17" s="12">
        <f t="shared" si="2"/>
        <v>3</v>
      </c>
      <c r="Y17" s="12">
        <f t="shared" si="2"/>
        <v>0</v>
      </c>
      <c r="Z17" s="12">
        <f t="shared" si="2"/>
        <v>41</v>
      </c>
      <c r="AA17" s="12">
        <f t="shared" si="2"/>
        <v>3</v>
      </c>
      <c r="AB17" s="12">
        <f t="shared" si="2"/>
        <v>0</v>
      </c>
      <c r="AC17" s="12">
        <f t="shared" si="2"/>
        <v>41</v>
      </c>
      <c r="AD17" s="12">
        <f t="shared" si="2"/>
        <v>3</v>
      </c>
      <c r="AE17" s="12">
        <f t="shared" si="2"/>
        <v>0</v>
      </c>
      <c r="AF17" s="12">
        <f t="shared" ref="AF17:AK17" si="3">SUM(AF10:AF16)</f>
        <v>41</v>
      </c>
      <c r="AG17" s="12">
        <f t="shared" si="3"/>
        <v>3</v>
      </c>
      <c r="AH17" s="12">
        <f t="shared" si="3"/>
        <v>0</v>
      </c>
      <c r="AI17" s="12">
        <f t="shared" si="3"/>
        <v>41</v>
      </c>
      <c r="AJ17" s="12">
        <f t="shared" si="3"/>
        <v>3</v>
      </c>
      <c r="AK17" s="12">
        <f t="shared" si="3"/>
        <v>0</v>
      </c>
    </row>
    <row r="18" spans="1:37" ht="21.75" customHeight="1" x14ac:dyDescent="0.25">
      <c r="A18" s="54" t="s">
        <v>10</v>
      </c>
      <c r="B18" s="54"/>
      <c r="C18" s="54"/>
      <c r="D18" s="16">
        <f>D17*100/D17</f>
        <v>100</v>
      </c>
      <c r="E18" s="13">
        <f>E17*100/D17</f>
        <v>93.181818181818187</v>
      </c>
      <c r="F18" s="13">
        <f>F17*100/D17</f>
        <v>6.8181818181818183</v>
      </c>
      <c r="G18" s="13">
        <f>G17*100/D17</f>
        <v>0</v>
      </c>
      <c r="H18" s="13">
        <f>H17*100/D17</f>
        <v>93.181818181818187</v>
      </c>
      <c r="I18" s="13">
        <f>I17*100/D17</f>
        <v>6.8181818181818183</v>
      </c>
      <c r="J18" s="13">
        <f>J17*100/D17</f>
        <v>0</v>
      </c>
      <c r="K18" s="13">
        <f>K17*100/D17</f>
        <v>93.181818181818187</v>
      </c>
      <c r="L18" s="13">
        <f>L17*100/D17</f>
        <v>6.8181818181818183</v>
      </c>
      <c r="M18" s="13">
        <f>M17*100/D17</f>
        <v>0</v>
      </c>
      <c r="N18" s="13">
        <f>N17*100/D17</f>
        <v>93.181818181818187</v>
      </c>
      <c r="O18" s="13">
        <f>O17*100/D17</f>
        <v>6.8181818181818183</v>
      </c>
      <c r="P18" s="13">
        <f>P17*100/D17</f>
        <v>0</v>
      </c>
      <c r="Q18" s="13">
        <f>Q17*100/D17</f>
        <v>93.181818181818187</v>
      </c>
      <c r="R18" s="13">
        <f>R17*100/D17</f>
        <v>6.8181818181818183</v>
      </c>
      <c r="S18" s="13">
        <f>S17*100/D17</f>
        <v>0</v>
      </c>
      <c r="T18" s="13">
        <f>T17*100/D17</f>
        <v>93.181818181818187</v>
      </c>
      <c r="U18" s="13">
        <f>U17*100/D17</f>
        <v>6.8181818181818183</v>
      </c>
      <c r="V18" s="13">
        <f>V17*100/D17</f>
        <v>0</v>
      </c>
      <c r="W18" s="13">
        <f>W17*100/D17</f>
        <v>93.181818181818187</v>
      </c>
      <c r="X18" s="13">
        <f>X17*100/D17</f>
        <v>6.8181818181818183</v>
      </c>
      <c r="Y18" s="13">
        <f>Y17*100/D17</f>
        <v>0</v>
      </c>
      <c r="Z18" s="13">
        <f>Z17*100/D17</f>
        <v>93.181818181818187</v>
      </c>
      <c r="AA18" s="13">
        <f>AA17*100/D17</f>
        <v>6.8181818181818183</v>
      </c>
      <c r="AB18" s="13">
        <f>AB17*100/D17</f>
        <v>0</v>
      </c>
      <c r="AC18" s="13">
        <f>AC17*100/D17</f>
        <v>93.181818181818187</v>
      </c>
      <c r="AD18" s="13">
        <f>AD17*100/D17</f>
        <v>6.8181818181818183</v>
      </c>
      <c r="AE18" s="13">
        <f>AE17*100/D17</f>
        <v>0</v>
      </c>
      <c r="AF18" s="13">
        <f>AF17*100/D17</f>
        <v>93.181818181818187</v>
      </c>
      <c r="AG18" s="13">
        <f>AG17*100/D17</f>
        <v>6.8181818181818183</v>
      </c>
      <c r="AH18" s="13">
        <f>AH17*100/D17</f>
        <v>0</v>
      </c>
      <c r="AI18" s="13">
        <f>AI17*100/D17</f>
        <v>93.181818181818187</v>
      </c>
      <c r="AJ18" s="13">
        <f>AJ17*100/D17</f>
        <v>6.8181818181818183</v>
      </c>
      <c r="AK18" s="13">
        <f>AK17*100/D17</f>
        <v>0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N18"/>
  <sheetViews>
    <sheetView zoomScale="70" zoomScaleNormal="70" workbookViewId="0">
      <selection activeCell="E18" sqref="E18:AN18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9" t="s">
        <v>30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1" t="s">
        <v>64</v>
      </c>
      <c r="S2" s="31"/>
      <c r="T2" s="31"/>
      <c r="U2" s="31"/>
      <c r="V2" s="31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4" t="s">
        <v>16</v>
      </c>
      <c r="AN2" s="44"/>
    </row>
    <row r="3" spans="1:40" ht="15.75" x14ac:dyDescent="0.25">
      <c r="A3" s="3"/>
      <c r="B3" s="31" t="s">
        <v>60</v>
      </c>
      <c r="C3" s="31"/>
      <c r="D3" s="31"/>
      <c r="E3" s="31"/>
      <c r="F3" s="3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1" t="s">
        <v>63</v>
      </c>
      <c r="S3" s="31"/>
      <c r="T3" s="31"/>
      <c r="U3" s="31"/>
      <c r="V3" s="31"/>
      <c r="W3" s="31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7" t="s">
        <v>59</v>
      </c>
      <c r="S4" s="47"/>
      <c r="T4" s="47"/>
      <c r="U4" s="47"/>
      <c r="V4" s="47"/>
      <c r="W4" s="47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3" t="s">
        <v>0</v>
      </c>
      <c r="B7" s="32" t="s">
        <v>2</v>
      </c>
      <c r="C7" s="32" t="s">
        <v>3</v>
      </c>
      <c r="D7" s="32" t="s">
        <v>9</v>
      </c>
      <c r="E7" s="32" t="s">
        <v>4</v>
      </c>
      <c r="F7" s="32"/>
      <c r="G7" s="32"/>
      <c r="H7" s="34" t="s">
        <v>7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6"/>
      <c r="T7" s="32" t="s">
        <v>5</v>
      </c>
      <c r="U7" s="32"/>
      <c r="V7" s="32"/>
      <c r="W7" s="34" t="s">
        <v>8</v>
      </c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6"/>
      <c r="AL7" s="32" t="s">
        <v>6</v>
      </c>
      <c r="AM7" s="32"/>
      <c r="AN7" s="32"/>
    </row>
    <row r="8" spans="1:40" ht="15.75" customHeight="1" x14ac:dyDescent="0.25">
      <c r="A8" s="43"/>
      <c r="B8" s="32"/>
      <c r="C8" s="32"/>
      <c r="D8" s="32"/>
      <c r="E8" s="45" t="s">
        <v>13</v>
      </c>
      <c r="F8" s="45" t="s">
        <v>14</v>
      </c>
      <c r="G8" s="45" t="s">
        <v>15</v>
      </c>
      <c r="H8" s="61" t="s">
        <v>17</v>
      </c>
      <c r="I8" s="62"/>
      <c r="J8" s="63"/>
      <c r="K8" s="58" t="s">
        <v>18</v>
      </c>
      <c r="L8" s="59"/>
      <c r="M8" s="60"/>
      <c r="N8" s="55" t="s">
        <v>25</v>
      </c>
      <c r="O8" s="56"/>
      <c r="P8" s="57"/>
      <c r="Q8" s="52" t="s">
        <v>21</v>
      </c>
      <c r="R8" s="50"/>
      <c r="S8" s="51"/>
      <c r="T8" s="45" t="s">
        <v>13</v>
      </c>
      <c r="U8" s="45" t="s">
        <v>14</v>
      </c>
      <c r="V8" s="45" t="s">
        <v>15</v>
      </c>
      <c r="W8" s="53" t="s">
        <v>22</v>
      </c>
      <c r="X8" s="53"/>
      <c r="Y8" s="53"/>
      <c r="Z8" s="53" t="s">
        <v>19</v>
      </c>
      <c r="AA8" s="53"/>
      <c r="AB8" s="53"/>
      <c r="AC8" s="43" t="s">
        <v>23</v>
      </c>
      <c r="AD8" s="43"/>
      <c r="AE8" s="43"/>
      <c r="AF8" s="43" t="s">
        <v>24</v>
      </c>
      <c r="AG8" s="43"/>
      <c r="AH8" s="43"/>
      <c r="AI8" s="50" t="s">
        <v>20</v>
      </c>
      <c r="AJ8" s="50"/>
      <c r="AK8" s="51"/>
      <c r="AL8" s="45" t="s">
        <v>13</v>
      </c>
      <c r="AM8" s="45" t="s">
        <v>14</v>
      </c>
      <c r="AN8" s="45" t="s">
        <v>15</v>
      </c>
    </row>
    <row r="9" spans="1:40" ht="126.75" customHeight="1" x14ac:dyDescent="0.25">
      <c r="A9" s="43"/>
      <c r="B9" s="32"/>
      <c r="C9" s="32"/>
      <c r="D9" s="32"/>
      <c r="E9" s="46"/>
      <c r="F9" s="46"/>
      <c r="G9" s="46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46"/>
      <c r="U9" s="46"/>
      <c r="V9" s="46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46"/>
      <c r="AM9" s="46"/>
      <c r="AN9" s="46"/>
    </row>
    <row r="10" spans="1:40" ht="15.75" x14ac:dyDescent="0.25">
      <c r="A10" s="5">
        <v>1</v>
      </c>
      <c r="B10" s="5" t="s">
        <v>47</v>
      </c>
      <c r="C10" s="5" t="s">
        <v>49</v>
      </c>
      <c r="D10" s="5">
        <v>24</v>
      </c>
      <c r="E10" s="5">
        <v>24</v>
      </c>
      <c r="F10" s="5"/>
      <c r="G10" s="30"/>
      <c r="H10" s="30">
        <v>24</v>
      </c>
      <c r="I10" s="30"/>
      <c r="J10" s="30"/>
      <c r="K10" s="30">
        <v>24</v>
      </c>
      <c r="L10" s="30"/>
      <c r="M10" s="30"/>
      <c r="N10" s="30">
        <v>24</v>
      </c>
      <c r="O10" s="30"/>
      <c r="P10" s="30"/>
      <c r="Q10" s="30">
        <v>24</v>
      </c>
      <c r="R10" s="30"/>
      <c r="S10" s="30"/>
      <c r="T10" s="30">
        <v>24</v>
      </c>
      <c r="U10" s="30"/>
      <c r="V10" s="30"/>
      <c r="W10" s="30">
        <v>24</v>
      </c>
      <c r="X10" s="30"/>
      <c r="Y10" s="30"/>
      <c r="Z10" s="30">
        <v>24</v>
      </c>
      <c r="AA10" s="30"/>
      <c r="AB10" s="30"/>
      <c r="AC10" s="30">
        <v>24</v>
      </c>
      <c r="AD10" s="30"/>
      <c r="AE10" s="30"/>
      <c r="AF10" s="30">
        <v>24</v>
      </c>
      <c r="AG10" s="30"/>
      <c r="AH10" s="30"/>
      <c r="AI10" s="30">
        <v>24</v>
      </c>
      <c r="AJ10" s="30"/>
      <c r="AK10" s="30"/>
      <c r="AL10" s="30">
        <v>24</v>
      </c>
      <c r="AM10" s="30"/>
      <c r="AN10" s="30"/>
    </row>
    <row r="11" spans="1:40" ht="15.75" x14ac:dyDescent="0.25">
      <c r="A11" s="5">
        <v>2</v>
      </c>
      <c r="B11" s="5" t="s">
        <v>48</v>
      </c>
      <c r="C11" s="5" t="s">
        <v>50</v>
      </c>
      <c r="D11" s="5">
        <v>25</v>
      </c>
      <c r="E11" s="5">
        <v>25</v>
      </c>
      <c r="F11" s="30"/>
      <c r="G11" s="30"/>
      <c r="H11" s="30">
        <v>25</v>
      </c>
      <c r="I11" s="30"/>
      <c r="J11" s="30"/>
      <c r="K11" s="30">
        <v>25</v>
      </c>
      <c r="L11" s="30"/>
      <c r="M11" s="30"/>
      <c r="N11" s="30">
        <v>25</v>
      </c>
      <c r="O11" s="30"/>
      <c r="P11" s="30"/>
      <c r="Q11" s="30">
        <v>25</v>
      </c>
      <c r="R11" s="30"/>
      <c r="S11" s="30"/>
      <c r="T11" s="30">
        <v>25</v>
      </c>
      <c r="U11" s="30"/>
      <c r="V11" s="30"/>
      <c r="W11" s="30">
        <v>25</v>
      </c>
      <c r="X11" s="30"/>
      <c r="Y11" s="30"/>
      <c r="Z11" s="30">
        <v>25</v>
      </c>
      <c r="AA11" s="30"/>
      <c r="AB11" s="30"/>
      <c r="AC11" s="30">
        <v>25</v>
      </c>
      <c r="AD11" s="30"/>
      <c r="AE11" s="30"/>
      <c r="AF11" s="30">
        <v>25</v>
      </c>
      <c r="AG11" s="30"/>
      <c r="AH11" s="30"/>
      <c r="AI11" s="30">
        <v>25</v>
      </c>
      <c r="AJ11" s="30"/>
      <c r="AK11" s="30"/>
      <c r="AL11" s="30">
        <v>25</v>
      </c>
      <c r="AM11" s="30"/>
      <c r="AN11" s="30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0" t="s">
        <v>1</v>
      </c>
      <c r="B17" s="41"/>
      <c r="C17" s="42"/>
      <c r="D17" s="21">
        <v>49</v>
      </c>
      <c r="E17" s="5">
        <v>49</v>
      </c>
      <c r="F17" s="5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</row>
    <row r="18" spans="1:40" ht="18.75" customHeight="1" x14ac:dyDescent="0.25">
      <c r="A18" s="54" t="s">
        <v>10</v>
      </c>
      <c r="B18" s="54"/>
      <c r="C18" s="54"/>
      <c r="D18" s="11">
        <f>D17*100/D17</f>
        <v>100</v>
      </c>
      <c r="E18" s="5">
        <f>E17*100/D17</f>
        <v>100</v>
      </c>
      <c r="F18" s="30">
        <f t="shared" ref="F18:AN18" si="0">F17*100/E17</f>
        <v>0</v>
      </c>
      <c r="G18" s="30" t="e">
        <f t="shared" si="0"/>
        <v>#DIV/0!</v>
      </c>
      <c r="H18" s="30" t="e">
        <f t="shared" si="0"/>
        <v>#DIV/0!</v>
      </c>
      <c r="I18" s="30" t="e">
        <f t="shared" si="0"/>
        <v>#DIV/0!</v>
      </c>
      <c r="J18" s="30" t="e">
        <f t="shared" si="0"/>
        <v>#DIV/0!</v>
      </c>
      <c r="K18" s="30" t="e">
        <f t="shared" si="0"/>
        <v>#DIV/0!</v>
      </c>
      <c r="L18" s="30" t="e">
        <f t="shared" si="0"/>
        <v>#DIV/0!</v>
      </c>
      <c r="M18" s="30" t="e">
        <f t="shared" si="0"/>
        <v>#DIV/0!</v>
      </c>
      <c r="N18" s="30" t="e">
        <f t="shared" si="0"/>
        <v>#DIV/0!</v>
      </c>
      <c r="O18" s="30" t="e">
        <f t="shared" si="0"/>
        <v>#DIV/0!</v>
      </c>
      <c r="P18" s="30" t="e">
        <f t="shared" si="0"/>
        <v>#DIV/0!</v>
      </c>
      <c r="Q18" s="30" t="e">
        <f t="shared" si="0"/>
        <v>#DIV/0!</v>
      </c>
      <c r="R18" s="30" t="e">
        <f t="shared" si="0"/>
        <v>#DIV/0!</v>
      </c>
      <c r="S18" s="30" t="e">
        <f t="shared" si="0"/>
        <v>#DIV/0!</v>
      </c>
      <c r="T18" s="30" t="e">
        <f t="shared" si="0"/>
        <v>#DIV/0!</v>
      </c>
      <c r="U18" s="30" t="e">
        <f t="shared" si="0"/>
        <v>#DIV/0!</v>
      </c>
      <c r="V18" s="30" t="e">
        <f t="shared" si="0"/>
        <v>#DIV/0!</v>
      </c>
      <c r="W18" s="30" t="e">
        <f t="shared" si="0"/>
        <v>#DIV/0!</v>
      </c>
      <c r="X18" s="30" t="e">
        <f t="shared" si="0"/>
        <v>#DIV/0!</v>
      </c>
      <c r="Y18" s="30" t="e">
        <f t="shared" si="0"/>
        <v>#DIV/0!</v>
      </c>
      <c r="Z18" s="30" t="e">
        <f t="shared" si="0"/>
        <v>#DIV/0!</v>
      </c>
      <c r="AA18" s="30" t="e">
        <f t="shared" si="0"/>
        <v>#DIV/0!</v>
      </c>
      <c r="AB18" s="30" t="e">
        <f t="shared" si="0"/>
        <v>#DIV/0!</v>
      </c>
      <c r="AC18" s="30" t="e">
        <f t="shared" si="0"/>
        <v>#DIV/0!</v>
      </c>
      <c r="AD18" s="30" t="e">
        <f t="shared" si="0"/>
        <v>#DIV/0!</v>
      </c>
      <c r="AE18" s="30" t="e">
        <f t="shared" si="0"/>
        <v>#DIV/0!</v>
      </c>
      <c r="AF18" s="30" t="e">
        <f t="shared" si="0"/>
        <v>#DIV/0!</v>
      </c>
      <c r="AG18" s="30" t="e">
        <f t="shared" si="0"/>
        <v>#DIV/0!</v>
      </c>
      <c r="AH18" s="30" t="e">
        <f t="shared" si="0"/>
        <v>#DIV/0!</v>
      </c>
      <c r="AI18" s="30" t="e">
        <f t="shared" si="0"/>
        <v>#DIV/0!</v>
      </c>
      <c r="AJ18" s="30" t="e">
        <f t="shared" si="0"/>
        <v>#DIV/0!</v>
      </c>
      <c r="AK18" s="30" t="e">
        <f t="shared" si="0"/>
        <v>#DIV/0!</v>
      </c>
      <c r="AL18" s="30" t="e">
        <f t="shared" si="0"/>
        <v>#DIV/0!</v>
      </c>
      <c r="AM18" s="30" t="e">
        <f t="shared" si="0"/>
        <v>#DIV/0!</v>
      </c>
      <c r="AN18" s="30" t="e">
        <f t="shared" si="0"/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2"/>
  <sheetViews>
    <sheetView tabSelected="1" topLeftCell="B1" zoomScale="70" zoomScaleNormal="70" workbookViewId="0">
      <selection activeCell="N22" sqref="N22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4"/>
      <c r="O1" s="64"/>
      <c r="V1" s="44" t="s">
        <v>16</v>
      </c>
      <c r="W1" s="44"/>
    </row>
    <row r="2" spans="1:23" ht="15.75" x14ac:dyDescent="0.25">
      <c r="B2" s="7" t="s">
        <v>29</v>
      </c>
      <c r="C2" s="2"/>
      <c r="E2" s="2"/>
      <c r="F2" s="2"/>
      <c r="I2" s="31" t="s">
        <v>51</v>
      </c>
      <c r="J2" s="31"/>
      <c r="K2" s="31"/>
      <c r="L2" s="31"/>
      <c r="M2" s="31"/>
      <c r="N2" s="3"/>
      <c r="O2" s="3"/>
    </row>
    <row r="3" spans="1:23" ht="15.75" x14ac:dyDescent="0.25">
      <c r="A3" s="3"/>
      <c r="B3" s="33" t="s">
        <v>60</v>
      </c>
      <c r="C3" s="33"/>
      <c r="D3" s="33"/>
      <c r="E3" s="33"/>
      <c r="F3" s="33"/>
      <c r="G3" s="33"/>
      <c r="H3" s="2"/>
      <c r="I3" s="33" t="s">
        <v>65</v>
      </c>
      <c r="J3" s="33"/>
      <c r="K3" s="33"/>
      <c r="L3" s="33"/>
      <c r="M3" s="33"/>
      <c r="N3" s="33"/>
      <c r="O3" s="3"/>
      <c r="P3" s="3"/>
      <c r="Q3" s="3"/>
    </row>
    <row r="4" spans="1:23" ht="15.75" x14ac:dyDescent="0.25">
      <c r="C4" s="8"/>
      <c r="E4" s="3"/>
      <c r="F4" s="3"/>
      <c r="I4" s="47" t="s">
        <v>66</v>
      </c>
      <c r="J4" s="47"/>
      <c r="K4" s="47"/>
      <c r="L4" s="47"/>
      <c r="M4" s="47"/>
      <c r="N4" s="47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5" t="s">
        <v>36</v>
      </c>
      <c r="B7" s="32" t="s">
        <v>12</v>
      </c>
      <c r="C7" s="32" t="s">
        <v>4</v>
      </c>
      <c r="D7" s="32"/>
      <c r="E7" s="32"/>
      <c r="F7" s="32" t="s">
        <v>7</v>
      </c>
      <c r="G7" s="32"/>
      <c r="H7" s="32"/>
      <c r="I7" s="32" t="s">
        <v>5</v>
      </c>
      <c r="J7" s="32"/>
      <c r="K7" s="32"/>
      <c r="L7" s="32" t="s">
        <v>8</v>
      </c>
      <c r="M7" s="32"/>
      <c r="N7" s="32"/>
      <c r="O7" s="32" t="s">
        <v>6</v>
      </c>
      <c r="P7" s="32"/>
      <c r="Q7" s="32"/>
      <c r="R7" s="43" t="s">
        <v>35</v>
      </c>
      <c r="S7" s="43"/>
      <c r="T7" s="43"/>
      <c r="U7" s="43"/>
      <c r="V7" s="43"/>
      <c r="W7" s="43"/>
    </row>
    <row r="8" spans="1:23" ht="63" x14ac:dyDescent="0.25">
      <c r="A8" s="46"/>
      <c r="B8" s="32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2" t="s">
        <v>10</v>
      </c>
      <c r="V8" s="1" t="s">
        <v>15</v>
      </c>
      <c r="W8" s="1" t="s">
        <v>10</v>
      </c>
    </row>
    <row r="9" spans="1:23" ht="15.75" x14ac:dyDescent="0.25">
      <c r="A9" s="17" t="s">
        <v>26</v>
      </c>
      <c r="B9" s="12">
        <v>20</v>
      </c>
      <c r="C9" s="12">
        <v>18</v>
      </c>
      <c r="D9" s="12">
        <v>2</v>
      </c>
      <c r="E9" s="12"/>
      <c r="F9" s="12">
        <v>18</v>
      </c>
      <c r="G9" s="12">
        <v>2</v>
      </c>
      <c r="H9" s="12"/>
      <c r="I9" s="12">
        <v>18</v>
      </c>
      <c r="J9" s="12">
        <v>2</v>
      </c>
      <c r="K9" s="12"/>
      <c r="L9" s="12">
        <v>20</v>
      </c>
      <c r="M9" s="12"/>
      <c r="N9" s="12"/>
      <c r="O9" s="12">
        <v>20</v>
      </c>
      <c r="P9" s="12"/>
      <c r="Q9" s="12"/>
      <c r="R9" s="5">
        <f t="shared" ref="R9:R12" si="0">(C9+F9+I9+L9+O9)/5</f>
        <v>18.8</v>
      </c>
      <c r="S9" s="6">
        <f t="shared" ref="S9:S12" si="1">R9*100/B9</f>
        <v>94</v>
      </c>
      <c r="T9" s="5">
        <f t="shared" ref="T9:T12" si="2">(D9+G9+J9+M9+P9)/5</f>
        <v>1.2</v>
      </c>
      <c r="U9" s="6">
        <f t="shared" ref="U9:U12" si="3">T9*100/B9</f>
        <v>6</v>
      </c>
      <c r="V9" s="24">
        <f t="shared" ref="V9:V12" si="4">(E9+H9+K9+N9+Q9)/5</f>
        <v>0</v>
      </c>
      <c r="W9" s="6">
        <f t="shared" ref="W9:W12" si="5">V9*100/B9</f>
        <v>0</v>
      </c>
    </row>
    <row r="10" spans="1:23" ht="15.75" x14ac:dyDescent="0.25">
      <c r="A10" s="17" t="s">
        <v>27</v>
      </c>
      <c r="B10" s="12">
        <v>43</v>
      </c>
      <c r="C10" s="12">
        <v>41</v>
      </c>
      <c r="D10" s="12">
        <v>2</v>
      </c>
      <c r="E10" s="12"/>
      <c r="F10" s="12">
        <v>41</v>
      </c>
      <c r="G10" s="12">
        <v>2</v>
      </c>
      <c r="H10" s="12"/>
      <c r="I10" s="12">
        <v>41</v>
      </c>
      <c r="J10" s="12">
        <v>2</v>
      </c>
      <c r="K10" s="12"/>
      <c r="L10" s="12">
        <v>43</v>
      </c>
      <c r="M10" s="12"/>
      <c r="N10" s="12"/>
      <c r="O10" s="12">
        <v>43</v>
      </c>
      <c r="P10" s="12"/>
      <c r="Q10" s="12"/>
      <c r="R10" s="5">
        <f t="shared" si="0"/>
        <v>41.8</v>
      </c>
      <c r="S10" s="6">
        <f t="shared" si="1"/>
        <v>97.20930232558139</v>
      </c>
      <c r="T10" s="5">
        <f t="shared" si="2"/>
        <v>1.2</v>
      </c>
      <c r="U10" s="6">
        <f t="shared" si="3"/>
        <v>2.7906976744186047</v>
      </c>
      <c r="V10" s="24">
        <f t="shared" si="4"/>
        <v>0</v>
      </c>
      <c r="W10" s="6">
        <f t="shared" si="5"/>
        <v>0</v>
      </c>
    </row>
    <row r="11" spans="1:23" ht="15.75" x14ac:dyDescent="0.25">
      <c r="A11" s="17" t="s">
        <v>28</v>
      </c>
      <c r="B11" s="12">
        <v>44</v>
      </c>
      <c r="C11" s="12">
        <v>42</v>
      </c>
      <c r="D11" s="12">
        <v>2</v>
      </c>
      <c r="E11" s="12"/>
      <c r="F11" s="12">
        <v>42</v>
      </c>
      <c r="G11" s="12">
        <v>2</v>
      </c>
      <c r="H11" s="12"/>
      <c r="I11" s="12">
        <v>42</v>
      </c>
      <c r="J11" s="12">
        <v>2</v>
      </c>
      <c r="K11" s="12"/>
      <c r="L11" s="12">
        <v>44</v>
      </c>
      <c r="M11" s="12"/>
      <c r="N11" s="12"/>
      <c r="O11" s="12">
        <v>44</v>
      </c>
      <c r="P11" s="12"/>
      <c r="Q11" s="12"/>
      <c r="R11" s="5">
        <f t="shared" si="0"/>
        <v>42.8</v>
      </c>
      <c r="S11" s="6">
        <f t="shared" si="1"/>
        <v>97.272727272727266</v>
      </c>
      <c r="T11" s="5">
        <f t="shared" si="2"/>
        <v>1.2</v>
      </c>
      <c r="U11" s="6">
        <f t="shared" si="3"/>
        <v>2.7272727272727271</v>
      </c>
      <c r="V11" s="24">
        <f t="shared" si="4"/>
        <v>0</v>
      </c>
      <c r="W11" s="6">
        <f t="shared" si="5"/>
        <v>0</v>
      </c>
    </row>
    <row r="12" spans="1:23" ht="15.75" x14ac:dyDescent="0.25">
      <c r="A12" s="17" t="s">
        <v>34</v>
      </c>
      <c r="B12" s="12">
        <v>49</v>
      </c>
      <c r="C12" s="12">
        <v>49</v>
      </c>
      <c r="D12" s="12"/>
      <c r="E12" s="12"/>
      <c r="F12" s="12">
        <v>49</v>
      </c>
      <c r="G12" s="12"/>
      <c r="H12" s="12"/>
      <c r="I12" s="12">
        <v>49</v>
      </c>
      <c r="J12" s="12"/>
      <c r="K12" s="12"/>
      <c r="L12" s="12">
        <v>49</v>
      </c>
      <c r="M12" s="12"/>
      <c r="N12" s="12"/>
      <c r="O12" s="12">
        <v>49</v>
      </c>
      <c r="P12" s="12"/>
      <c r="Q12" s="12"/>
      <c r="R12" s="30">
        <f t="shared" si="0"/>
        <v>49</v>
      </c>
      <c r="S12" s="6">
        <f t="shared" si="1"/>
        <v>100</v>
      </c>
      <c r="T12" s="5">
        <f t="shared" si="2"/>
        <v>0</v>
      </c>
      <c r="U12" s="6">
        <f t="shared" si="3"/>
        <v>0</v>
      </c>
      <c r="V12" s="24">
        <f t="shared" si="4"/>
        <v>0</v>
      </c>
      <c r="W12" s="6">
        <f t="shared" si="5"/>
        <v>0</v>
      </c>
    </row>
    <row r="13" spans="1:23" ht="15.75" x14ac:dyDescent="0.25">
      <c r="A13" s="14" t="s">
        <v>1</v>
      </c>
      <c r="B13" s="14">
        <f t="shared" ref="B13:Q13" si="6">SUM(B8:B12)</f>
        <v>156</v>
      </c>
      <c r="C13" s="14">
        <f t="shared" si="6"/>
        <v>150</v>
      </c>
      <c r="D13" s="14">
        <f t="shared" si="6"/>
        <v>6</v>
      </c>
      <c r="E13" s="14">
        <f t="shared" si="6"/>
        <v>0</v>
      </c>
      <c r="F13" s="14">
        <f t="shared" si="6"/>
        <v>150</v>
      </c>
      <c r="G13" s="14">
        <f t="shared" si="6"/>
        <v>6</v>
      </c>
      <c r="H13" s="14">
        <f t="shared" si="6"/>
        <v>0</v>
      </c>
      <c r="I13" s="14">
        <f t="shared" si="6"/>
        <v>150</v>
      </c>
      <c r="J13" s="14">
        <f t="shared" si="6"/>
        <v>6</v>
      </c>
      <c r="K13" s="14">
        <f t="shared" si="6"/>
        <v>0</v>
      </c>
      <c r="L13" s="14">
        <f t="shared" si="6"/>
        <v>156</v>
      </c>
      <c r="M13" s="14">
        <f t="shared" si="6"/>
        <v>0</v>
      </c>
      <c r="N13" s="14">
        <f t="shared" si="6"/>
        <v>0</v>
      </c>
      <c r="O13" s="14">
        <f t="shared" si="6"/>
        <v>156</v>
      </c>
      <c r="P13" s="14">
        <f t="shared" si="6"/>
        <v>0</v>
      </c>
      <c r="Q13" s="14">
        <f t="shared" si="6"/>
        <v>0</v>
      </c>
      <c r="R13" s="14">
        <f t="shared" ref="R13" si="7">SUM(R8:R12)</f>
        <v>152.39999999999998</v>
      </c>
      <c r="S13" s="14">
        <f t="shared" ref="S13" si="8">SUM(S8:S12)</f>
        <v>388.48202959830866</v>
      </c>
      <c r="T13" s="14">
        <f t="shared" ref="T13" si="9">SUM(T8:T12)</f>
        <v>3.5999999999999996</v>
      </c>
      <c r="U13" s="14">
        <f t="shared" ref="U13" si="10">SUM(U8:U12)</f>
        <v>11.517970401691331</v>
      </c>
      <c r="V13" s="14">
        <f t="shared" ref="V13" si="11">SUM(V8:V12)</f>
        <v>0</v>
      </c>
      <c r="W13" s="14">
        <f t="shared" ref="W13" si="12">SUM(W8:W12)</f>
        <v>0</v>
      </c>
    </row>
    <row r="14" spans="1:23" ht="17.25" customHeight="1" x14ac:dyDescent="0.25">
      <c r="A14" s="23" t="s">
        <v>11</v>
      </c>
      <c r="B14" s="15">
        <f>B13*100/B13</f>
        <v>100</v>
      </c>
      <c r="C14" s="13">
        <f>C13*100/B13</f>
        <v>96.15384615384616</v>
      </c>
      <c r="D14" s="13">
        <f>D13*100/B13</f>
        <v>3.8461538461538463</v>
      </c>
      <c r="E14" s="13">
        <f>E13*100/B13</f>
        <v>0</v>
      </c>
      <c r="F14" s="13">
        <f>F13*100/B13</f>
        <v>96.15384615384616</v>
      </c>
      <c r="G14" s="13">
        <f>G13*100/B13</f>
        <v>3.8461538461538463</v>
      </c>
      <c r="H14" s="13">
        <f>H13*100/B13</f>
        <v>0</v>
      </c>
      <c r="I14" s="13">
        <f>I13*100/B13</f>
        <v>96.15384615384616</v>
      </c>
      <c r="J14" s="13">
        <f>J13*100/B13</f>
        <v>3.8461538461538463</v>
      </c>
      <c r="K14" s="13">
        <f>K13*100/B13</f>
        <v>0</v>
      </c>
      <c r="L14" s="13">
        <f>L13*100/B13</f>
        <v>100</v>
      </c>
      <c r="M14" s="13">
        <f>M13*100/B13</f>
        <v>0</v>
      </c>
      <c r="N14" s="13">
        <f>N13*100/B13</f>
        <v>0</v>
      </c>
      <c r="O14" s="13">
        <f>O13*100/B13</f>
        <v>100</v>
      </c>
      <c r="P14" s="13">
        <f>P13*100/B13</f>
        <v>0</v>
      </c>
      <c r="Q14" s="13">
        <f>Q13*100/B13</f>
        <v>0</v>
      </c>
      <c r="R14" s="13">
        <f t="shared" ref="R14" si="13">R13*100/C13</f>
        <v>101.6</v>
      </c>
      <c r="S14" s="13"/>
      <c r="T14" s="13"/>
      <c r="U14" s="13"/>
      <c r="V14" s="13"/>
      <c r="W14" s="1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2026-02-13T06:44:00Z</dcterms:modified>
</cp:coreProperties>
</file>