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00" tabRatio="817" activeTab="4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<sst xmlns="http://schemas.openxmlformats.org/spreadsheetml/2006/main" count="300" uniqueCount="69">
  <si>
    <t>Мектепке дейінгі ұйым әдіскерінің кіші жас топтары бойынша жинақтау парағы</t>
  </si>
  <si>
    <t>МДҰ атауы ЖШС "Әнел", "Әнел" балабақшасы</t>
  </si>
  <si>
    <t>Қосымша 2</t>
  </si>
  <si>
    <t xml:space="preserve">Әдіскерінің аты-жөні А.Ж. Қайратова </t>
  </si>
  <si>
    <t>Мекен-жайы Қоянды ауылы, Ж.Жабаева к-ші 20 үй</t>
  </si>
  <si>
    <t>Оқыту тілі    Қазақ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</si>
  <si>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</si>
  <si>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</si>
  <si>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</si>
  <si>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</si>
  <si>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</si>
  <si>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</si>
  <si>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</si>
  <si>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</si>
  <si>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</si>
  <si>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</si>
  <si>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</si>
  <si>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</si>
  <si>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Тіл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</si>
  <si>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</si>
  <si>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</si>
  <si>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</si>
  <si>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</si>
  <si>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</si>
  <si>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</si>
  <si>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Балапан</t>
  </si>
  <si>
    <t>Бердімұрат Сұңқар</t>
  </si>
  <si>
    <t>Айгөлек</t>
  </si>
  <si>
    <t>Серік Мадина</t>
  </si>
  <si>
    <t>Барлығы</t>
  </si>
  <si>
    <t>%</t>
  </si>
  <si>
    <t>Оқыту тілі       Қазақ</t>
  </si>
  <si>
    <t>Қазақ тілі</t>
  </si>
  <si>
    <t>Балдырған</t>
  </si>
  <si>
    <t>Намазова Зульфия</t>
  </si>
  <si>
    <t>Оқыту тілі     Қазақ</t>
  </si>
  <si>
    <t>Ақбота</t>
  </si>
  <si>
    <t>Мухаммедина Нургуль</t>
  </si>
  <si>
    <t>Ақбұлақ</t>
  </si>
  <si>
    <t>Қарлығаш</t>
  </si>
  <si>
    <t>Қайратова Айдана</t>
  </si>
  <si>
    <t>Мектепке дейінгі ұйым әдіскерінің мектепалды топтары бойынша жинақтау парағы</t>
  </si>
  <si>
    <t>МДҰ атауы   ЖШС "Әнел", "Әнел" балабақшасы</t>
  </si>
  <si>
    <t>Әдіскерінің аты-жөні   А.Ж. Қайратова</t>
  </si>
  <si>
    <t>Мекен-жайы Қоянды ауылы, Ж.Жабаева к-ші, 20 үй</t>
  </si>
  <si>
    <t>Оқыту тілі   Қазақ</t>
  </si>
  <si>
    <t>Тіл  дамыту</t>
  </si>
  <si>
    <t>Сауат ашу негіздері</t>
  </si>
  <si>
    <t>Бәйтерек</t>
  </si>
  <si>
    <t>Сапар Гүлім</t>
  </si>
  <si>
    <t>Мектепке дейінгі ұйым бойынша әдіскерінің жинағы</t>
  </si>
  <si>
    <t>Мекен-жайы   Қоянды ауылы, Ж.Жабаева к-сі, 20 үй</t>
  </si>
  <si>
    <t xml:space="preserve">Жас ерекшелік топтары </t>
  </si>
  <si>
    <t>Елді мекен</t>
  </si>
  <si>
    <t>Оқыту тілі</t>
  </si>
  <si>
    <t xml:space="preserve">Балалар саны </t>
  </si>
  <si>
    <t>БАРЛЫҒЫ</t>
  </si>
  <si>
    <t>қала</t>
  </si>
  <si>
    <t>ауыл</t>
  </si>
  <si>
    <t>қазақ</t>
  </si>
  <si>
    <t>орыс</t>
  </si>
  <si>
    <t>аралас (қаз/орыс)</t>
  </si>
  <si>
    <t>басқа тілде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</si>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</sst>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7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2" fillId="0" borderId="4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2" fontId="3" fillId="0" borderId="2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H18"/>
  <sheetViews>
    <sheetView zoomScale="70" zoomScaleNormal="70" workbookViewId="0">
      <selection activeCell="O25" sqref="O25"/>
    </sheetView>
  </sheetViews>
  <sheetFormatPr defaultColWidth="9" defaultRowHeight="15"/>
  <cols>
    <col min="2" max="2" width="17.4285714285714" customWidth="1"/>
    <col min="3" max="3" width="20.7142857142857" customWidth="1"/>
    <col min="4" max="4" width="12.1428571428571" customWidth="1"/>
    <col min="5" max="5" width="12.4285714285714" customWidth="1"/>
    <col min="6" max="6" width="13.2857142857143" customWidth="1"/>
    <col min="7" max="12" width="12.2857142857143" customWidth="1"/>
    <col min="13" max="13" width="12.7142857142857" customWidth="1"/>
    <col min="14" max="14" width="12.8571428571429" customWidth="1"/>
    <col min="15" max="15" width="11.8571428571429" customWidth="1"/>
    <col min="16" max="28" width="13.2857142857143" customWidth="1"/>
    <col min="29" max="29" width="12.4285714285714" customWidth="1"/>
    <col min="30" max="30" width="13" customWidth="1"/>
    <col min="31" max="32" width="12.4285714285714" customWidth="1"/>
    <col min="33" max="33" width="12.2857142857143" customWidth="1"/>
    <col min="34" max="34" width="12.5714285714286" customWidth="1"/>
  </cols>
  <sheetData>
    <row r="2" ht="15.75" spans="1:34">
      <c r="B2" s="3" t="s">
        <v>0</v>
      </c>
      <c r="C2" s="3"/>
      <c r="D2" s="3"/>
      <c r="E2" s="3"/>
      <c r="F2" s="3"/>
      <c r="G2" s="3"/>
      <c r="H2" s="3"/>
      <c r="I2" s="3"/>
      <c r="J2" s="3"/>
      <c r="K2" s="4"/>
      <c r="L2" s="4" t="s">
        <v>1</v>
      </c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2" t="s">
        <v>2</v>
      </c>
      <c r="AH2" s="2"/>
    </row>
    <row r="3" ht="15.75" spans="1:34">
      <c r="A3" s="5"/>
      <c r="B3" s="4" t="s">
        <v>3</v>
      </c>
      <c r="C3" s="4"/>
      <c r="D3" s="4"/>
      <c r="E3" s="4"/>
      <c r="F3" s="4"/>
      <c r="G3" s="5"/>
      <c r="H3" s="5"/>
      <c r="I3" s="5"/>
      <c r="J3" s="5"/>
      <c r="K3" s="5"/>
      <c r="L3" s="6" t="s">
        <v>4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5"/>
      <c r="AF3" s="5"/>
      <c r="AG3" s="5"/>
      <c r="AH3" s="5"/>
    </row>
    <row r="4" ht="15.75" spans="1:34">
      <c r="A4" s="5"/>
      <c r="G4" s="5"/>
      <c r="H4" s="5"/>
      <c r="I4" s="5"/>
      <c r="J4" s="5"/>
      <c r="K4" s="5"/>
      <c r="L4" s="8" t="s">
        <v>5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5"/>
      <c r="AF4" s="5"/>
      <c r="AG4" s="5"/>
      <c r="AH4" s="5"/>
    </row>
    <row r="5" ht="15.75" spans="1:3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ht="15.75" spans="1:34">
      <c r="A6" s="5"/>
      <c r="B6" s="9"/>
      <c r="C6" s="9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ht="15.75" customHeight="1" spans="1:34">
      <c r="A7" s="12" t="s">
        <v>6</v>
      </c>
      <c r="B7" s="11" t="s">
        <v>7</v>
      </c>
      <c r="C7" s="11" t="s">
        <v>8</v>
      </c>
      <c r="D7" s="11" t="s">
        <v>9</v>
      </c>
      <c r="E7" s="11" t="s">
        <v>10</v>
      </c>
      <c r="F7" s="11"/>
      <c r="G7" s="11"/>
      <c r="H7" s="28" t="s">
        <v>11</v>
      </c>
      <c r="I7" s="29"/>
      <c r="J7" s="29"/>
      <c r="K7" s="29"/>
      <c r="L7" s="29"/>
      <c r="M7" s="30"/>
      <c r="N7" s="11" t="s">
        <v>12</v>
      </c>
      <c r="O7" s="11"/>
      <c r="P7" s="11"/>
      <c r="Q7" s="28" t="s">
        <v>13</v>
      </c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30"/>
      <c r="AF7" s="11" t="s">
        <v>14</v>
      </c>
      <c r="AG7" s="11"/>
      <c r="AH7" s="11"/>
    </row>
    <row r="8" ht="15.75" customHeight="1" spans="1:34">
      <c r="A8" s="12"/>
      <c r="B8" s="11"/>
      <c r="C8" s="11"/>
      <c r="D8" s="11"/>
      <c r="E8" s="10" t="s">
        <v>15</v>
      </c>
      <c r="F8" s="10" t="s">
        <v>16</v>
      </c>
      <c r="G8" s="10" t="s">
        <v>17</v>
      </c>
      <c r="H8" s="11" t="s">
        <v>18</v>
      </c>
      <c r="I8" s="11"/>
      <c r="J8" s="11"/>
      <c r="K8" s="11" t="s">
        <v>19</v>
      </c>
      <c r="L8" s="11"/>
      <c r="M8" s="11"/>
      <c r="N8" s="10" t="s">
        <v>15</v>
      </c>
      <c r="O8" s="10" t="s">
        <v>16</v>
      </c>
      <c r="P8" s="10" t="s">
        <v>17</v>
      </c>
      <c r="Q8" s="11" t="s">
        <v>20</v>
      </c>
      <c r="R8" s="11"/>
      <c r="S8" s="11"/>
      <c r="T8" s="11" t="s">
        <v>21</v>
      </c>
      <c r="U8" s="11"/>
      <c r="V8" s="11"/>
      <c r="W8" s="11" t="s">
        <v>22</v>
      </c>
      <c r="X8" s="11"/>
      <c r="Y8" s="11"/>
      <c r="Z8" s="28" t="s">
        <v>23</v>
      </c>
      <c r="AA8" s="29"/>
      <c r="AB8" s="30"/>
      <c r="AC8" s="28" t="s">
        <v>24</v>
      </c>
      <c r="AD8" s="29"/>
      <c r="AE8" s="30"/>
      <c r="AF8" s="10" t="s">
        <v>15</v>
      </c>
      <c r="AG8" s="10" t="s">
        <v>16</v>
      </c>
      <c r="AH8" s="10" t="s">
        <v>17</v>
      </c>
    </row>
    <row r="9" ht="126.75" customHeight="1" spans="1:34">
      <c r="A9" s="12"/>
      <c r="B9" s="11"/>
      <c r="C9" s="11"/>
      <c r="D9" s="11"/>
      <c r="E9" s="13"/>
      <c r="F9" s="13"/>
      <c r="G9" s="13"/>
      <c r="H9" s="11" t="s">
        <v>15</v>
      </c>
      <c r="I9" s="11" t="s">
        <v>16</v>
      </c>
      <c r="J9" s="11" t="s">
        <v>17</v>
      </c>
      <c r="K9" s="11" t="s">
        <v>15</v>
      </c>
      <c r="L9" s="11" t="s">
        <v>16</v>
      </c>
      <c r="M9" s="11" t="s">
        <v>17</v>
      </c>
      <c r="N9" s="13"/>
      <c r="O9" s="13"/>
      <c r="P9" s="13"/>
      <c r="Q9" s="13" t="s">
        <v>15</v>
      </c>
      <c r="R9" s="13" t="s">
        <v>16</v>
      </c>
      <c r="S9" s="13" t="s">
        <v>17</v>
      </c>
      <c r="T9" s="13" t="s">
        <v>15</v>
      </c>
      <c r="U9" s="13" t="s">
        <v>16</v>
      </c>
      <c r="V9" s="13" t="s">
        <v>17</v>
      </c>
      <c r="W9" s="13" t="s">
        <v>15</v>
      </c>
      <c r="X9" s="13" t="s">
        <v>16</v>
      </c>
      <c r="Y9" s="13" t="s">
        <v>17</v>
      </c>
      <c r="Z9" s="11" t="s">
        <v>15</v>
      </c>
      <c r="AA9" s="11" t="s">
        <v>16</v>
      </c>
      <c r="AB9" s="11" t="s">
        <v>17</v>
      </c>
      <c r="AC9" s="11" t="s">
        <v>15</v>
      </c>
      <c r="AD9" s="11" t="s">
        <v>16</v>
      </c>
      <c r="AE9" s="11" t="s">
        <v>17</v>
      </c>
      <c r="AF9" s="13"/>
      <c r="AG9" s="13"/>
      <c r="AH9" s="13"/>
    </row>
    <row r="10" ht="15.75" spans="1:34">
      <c r="A10" s="12">
        <v>1</v>
      </c>
      <c r="B10" s="20" t="s">
        <v>25</v>
      </c>
      <c r="C10" s="20" t="s">
        <v>26</v>
      </c>
      <c r="D10" s="16">
        <v>20</v>
      </c>
      <c r="E10" s="16">
        <v>16</v>
      </c>
      <c r="F10" s="16">
        <v>4</v>
      </c>
      <c r="G10" s="16"/>
      <c r="H10" s="16">
        <v>16</v>
      </c>
      <c r="I10" s="16">
        <v>4</v>
      </c>
      <c r="J10" s="16"/>
      <c r="K10" s="16">
        <v>16</v>
      </c>
      <c r="L10" s="16">
        <v>4</v>
      </c>
      <c r="M10" s="16"/>
      <c r="N10" s="16">
        <v>16</v>
      </c>
      <c r="O10" s="16">
        <v>4</v>
      </c>
      <c r="P10" s="16"/>
      <c r="Q10" s="16">
        <v>16</v>
      </c>
      <c r="R10" s="16">
        <v>4</v>
      </c>
      <c r="S10" s="16"/>
      <c r="T10" s="16">
        <v>16</v>
      </c>
      <c r="U10" s="16">
        <v>4</v>
      </c>
      <c r="V10" s="16"/>
      <c r="W10" s="16">
        <v>16</v>
      </c>
      <c r="X10" s="16">
        <v>4</v>
      </c>
      <c r="Y10" s="16"/>
      <c r="Z10" s="16">
        <v>16</v>
      </c>
      <c r="AA10" s="16">
        <v>4</v>
      </c>
      <c r="AB10" s="16"/>
      <c r="AC10" s="16">
        <v>16</v>
      </c>
      <c r="AD10" s="16">
        <v>4</v>
      </c>
      <c r="AE10" s="16"/>
      <c r="AF10" s="16">
        <v>16</v>
      </c>
      <c r="AG10" s="16">
        <v>4</v>
      </c>
      <c r="AH10" s="16"/>
    </row>
    <row r="11" ht="15.75" spans="1:34">
      <c r="A11" s="12">
        <v>2</v>
      </c>
      <c r="B11" s="20" t="s">
        <v>27</v>
      </c>
      <c r="C11" s="20" t="s">
        <v>28</v>
      </c>
      <c r="D11" s="16">
        <v>6</v>
      </c>
      <c r="E11" s="16">
        <v>5</v>
      </c>
      <c r="F11" s="16">
        <v>1</v>
      </c>
      <c r="G11" s="16"/>
      <c r="H11" s="16">
        <v>5</v>
      </c>
      <c r="I11" s="16">
        <v>1</v>
      </c>
      <c r="J11" s="16"/>
      <c r="K11" s="16">
        <v>5</v>
      </c>
      <c r="L11" s="16">
        <v>1</v>
      </c>
      <c r="M11" s="16"/>
      <c r="N11" s="16">
        <v>5</v>
      </c>
      <c r="O11" s="16">
        <v>1</v>
      </c>
      <c r="P11" s="16"/>
      <c r="Q11" s="16">
        <v>5</v>
      </c>
      <c r="R11" s="16">
        <v>1</v>
      </c>
      <c r="S11" s="16"/>
      <c r="T11" s="16">
        <v>5</v>
      </c>
      <c r="U11" s="16">
        <v>1</v>
      </c>
      <c r="V11" s="16"/>
      <c r="W11" s="16">
        <v>5</v>
      </c>
      <c r="X11" s="16">
        <v>1</v>
      </c>
      <c r="Y11" s="16"/>
      <c r="Z11" s="16">
        <v>5</v>
      </c>
      <c r="AA11" s="16">
        <v>1</v>
      </c>
      <c r="AB11" s="16"/>
      <c r="AC11" s="16">
        <v>5</v>
      </c>
      <c r="AD11" s="16">
        <v>1</v>
      </c>
      <c r="AE11" s="16"/>
      <c r="AF11" s="16">
        <v>5</v>
      </c>
      <c r="AG11" s="16">
        <v>1</v>
      </c>
      <c r="AH11" s="16"/>
    </row>
    <row r="12" ht="15.75" spans="1:34">
      <c r="A12" s="12">
        <v>3</v>
      </c>
      <c r="B12" s="11"/>
      <c r="C12" s="11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ht="15.75" spans="1:34">
      <c r="A13" s="12">
        <v>4</v>
      </c>
      <c r="B13" s="11"/>
      <c r="C13" s="11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</row>
    <row r="14" ht="15.75" spans="1:34">
      <c r="A14" s="12">
        <v>5</v>
      </c>
      <c r="B14" s="11"/>
      <c r="C14" s="11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</row>
    <row r="15" ht="15.75" spans="1:34">
      <c r="A15" s="12">
        <v>6</v>
      </c>
      <c r="B15" s="11"/>
      <c r="C15" s="11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</row>
    <row r="16" ht="15.75" spans="1:34">
      <c r="A16" s="12">
        <v>7</v>
      </c>
      <c r="B16" s="11"/>
      <c r="C16" s="11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</row>
    <row r="17" ht="15.75" spans="1:34">
      <c r="A17" s="44" t="s">
        <v>29</v>
      </c>
      <c r="B17" s="45"/>
      <c r="C17" s="46"/>
      <c r="D17" s="19">
        <f t="shared" ref="D17:AH17" si="0">SUM(D10:D16)</f>
        <v>26</v>
      </c>
      <c r="E17" s="16">
        <f t="shared" si="0"/>
        <v>21</v>
      </c>
      <c r="F17" s="16">
        <f t="shared" si="0"/>
        <v>5</v>
      </c>
      <c r="G17" s="16">
        <f t="shared" si="0"/>
        <v>0</v>
      </c>
      <c r="H17" s="16">
        <f t="shared" si="0"/>
        <v>21</v>
      </c>
      <c r="I17" s="16">
        <f t="shared" si="0"/>
        <v>5</v>
      </c>
      <c r="J17" s="16">
        <f t="shared" si="0"/>
        <v>0</v>
      </c>
      <c r="K17" s="16">
        <f t="shared" si="0"/>
        <v>21</v>
      </c>
      <c r="L17" s="16">
        <f t="shared" si="0"/>
        <v>5</v>
      </c>
      <c r="M17" s="16">
        <f t="shared" si="0"/>
        <v>0</v>
      </c>
      <c r="N17" s="16">
        <f t="shared" si="0"/>
        <v>21</v>
      </c>
      <c r="O17" s="16">
        <f t="shared" si="0"/>
        <v>5</v>
      </c>
      <c r="P17" s="16">
        <f t="shared" si="0"/>
        <v>0</v>
      </c>
      <c r="Q17" s="16">
        <f t="shared" si="0"/>
        <v>21</v>
      </c>
      <c r="R17" s="16">
        <f t="shared" si="0"/>
        <v>5</v>
      </c>
      <c r="S17" s="16">
        <f t="shared" si="0"/>
        <v>0</v>
      </c>
      <c r="T17" s="16">
        <f t="shared" si="0"/>
        <v>21</v>
      </c>
      <c r="U17" s="16">
        <f t="shared" si="0"/>
        <v>5</v>
      </c>
      <c r="V17" s="16">
        <f t="shared" si="0"/>
        <v>0</v>
      </c>
      <c r="W17" s="16">
        <f t="shared" si="0"/>
        <v>21</v>
      </c>
      <c r="X17" s="16">
        <f t="shared" si="0"/>
        <v>5</v>
      </c>
      <c r="Y17" s="16">
        <f t="shared" si="0"/>
        <v>0</v>
      </c>
      <c r="Z17" s="16">
        <f t="shared" si="0"/>
        <v>21</v>
      </c>
      <c r="AA17" s="16">
        <f t="shared" si="0"/>
        <v>5</v>
      </c>
      <c r="AB17" s="16">
        <f t="shared" si="0"/>
        <v>0</v>
      </c>
      <c r="AC17" s="16">
        <f t="shared" si="0"/>
        <v>21</v>
      </c>
      <c r="AD17" s="16">
        <f t="shared" si="0"/>
        <v>5</v>
      </c>
      <c r="AE17" s="16">
        <f t="shared" si="0"/>
        <v>0</v>
      </c>
      <c r="AF17" s="16">
        <f t="shared" si="0"/>
        <v>21</v>
      </c>
      <c r="AG17" s="16">
        <f t="shared" si="0"/>
        <v>5</v>
      </c>
      <c r="AH17" s="16">
        <f t="shared" si="0"/>
        <v>0</v>
      </c>
    </row>
    <row r="18" ht="17.25" customHeight="1" spans="1:34">
      <c r="A18" s="54" t="s">
        <v>30</v>
      </c>
      <c r="B18" s="55"/>
      <c r="C18" s="55"/>
      <c r="D18" s="56">
        <f>D17*100/D17</f>
        <v>100</v>
      </c>
      <c r="E18" s="57">
        <f>E17*100/D17</f>
        <v>80.7692307692308</v>
      </c>
      <c r="F18" s="57">
        <f>F17*100/D17</f>
        <v>19.2307692307692</v>
      </c>
      <c r="G18" s="57">
        <f>G17*100/D17</f>
        <v>0</v>
      </c>
      <c r="H18" s="57">
        <f>H17*100/D17</f>
        <v>80.7692307692308</v>
      </c>
      <c r="I18" s="57">
        <f>I17*100/D17</f>
        <v>19.2307692307692</v>
      </c>
      <c r="J18" s="57">
        <f>J17*100/D17</f>
        <v>0</v>
      </c>
      <c r="K18" s="57">
        <f>K17*100/D17</f>
        <v>80.7692307692308</v>
      </c>
      <c r="L18" s="57">
        <f>L17*100/D17</f>
        <v>19.2307692307692</v>
      </c>
      <c r="M18" s="57">
        <f>M17*100/D17</f>
        <v>0</v>
      </c>
      <c r="N18" s="57">
        <f>N17*100/D17</f>
        <v>80.7692307692308</v>
      </c>
      <c r="O18" s="57">
        <f>O17*100/D17</f>
        <v>19.2307692307692</v>
      </c>
      <c r="P18" s="57">
        <f>P17*100/D17</f>
        <v>0</v>
      </c>
      <c r="Q18" s="57">
        <f>Q17*100/D17</f>
        <v>80.7692307692308</v>
      </c>
      <c r="R18" s="57">
        <f>R17*100/D17</f>
        <v>19.2307692307692</v>
      </c>
      <c r="S18" s="57">
        <f>S17*100/D17</f>
        <v>0</v>
      </c>
      <c r="T18" s="57">
        <f>T17*100/D17</f>
        <v>80.7692307692308</v>
      </c>
      <c r="U18" s="57">
        <f>U17*100/D17</f>
        <v>19.2307692307692</v>
      </c>
      <c r="V18" s="57">
        <f>V17*100/D17</f>
        <v>0</v>
      </c>
      <c r="W18" s="57">
        <f>W17*100/D17</f>
        <v>80.7692307692308</v>
      </c>
      <c r="X18" s="57">
        <f>X17*100/D17</f>
        <v>19.2307692307692</v>
      </c>
      <c r="Y18" s="57">
        <f>Y17*100/D17</f>
        <v>0</v>
      </c>
      <c r="Z18" s="57">
        <f>Z17*100/D17</f>
        <v>80.7692307692308</v>
      </c>
      <c r="AA18" s="57">
        <f>AA17*100/D17</f>
        <v>19.2307692307692</v>
      </c>
      <c r="AB18" s="57">
        <f>AB17*100/D17</f>
        <v>0</v>
      </c>
      <c r="AC18" s="57">
        <f>AC17*100/D17</f>
        <v>80.7692307692308</v>
      </c>
      <c r="AD18" s="57">
        <f>AD17*100/D17</f>
        <v>19.2307692307692</v>
      </c>
      <c r="AE18" s="57">
        <f>AE17*100/D17</f>
        <v>0</v>
      </c>
      <c r="AF18" s="57">
        <f>AF17*100/D17</f>
        <v>80.7692307692308</v>
      </c>
      <c r="AG18" s="57">
        <f>AG17*100/D17</f>
        <v>19.2307692307692</v>
      </c>
      <c r="AH18" s="57">
        <f>AH17*100/D17</f>
        <v>0</v>
      </c>
    </row>
  </sheetData>
  <mergeCells count="33">
    <mergeCell ref="B2:G2"/>
    <mergeCell ref="L2:U2"/>
    <mergeCell ref="AG2:AH2"/>
    <mergeCell ref="B3:F3"/>
    <mergeCell ref="L3:R3"/>
    <mergeCell ref="L4:U4"/>
    <mergeCell ref="E7:G7"/>
    <mergeCell ref="H7:M7"/>
    <mergeCell ref="N7:P7"/>
    <mergeCell ref="Q7:AE7"/>
    <mergeCell ref="AF7:AH7"/>
    <mergeCell ref="H8:J8"/>
    <mergeCell ref="K8:M8"/>
    <mergeCell ref="Q8:S8"/>
    <mergeCell ref="T8:V8"/>
    <mergeCell ref="W8:Y8"/>
    <mergeCell ref="Z8:AB8"/>
    <mergeCell ref="AC8:AE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  <mergeCell ref="AF8:AF9"/>
    <mergeCell ref="AG8:AG9"/>
    <mergeCell ref="AH8:AH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zoomScale="80" zoomScaleNormal="80" workbookViewId="0">
      <selection activeCell="F28" sqref="F28"/>
    </sheetView>
  </sheetViews>
  <sheetFormatPr defaultColWidth="9" defaultRowHeight="15"/>
  <cols>
    <col min="2" max="2" width="19.7142857142857" customWidth="1"/>
    <col min="3" max="3" width="21.4285714285714" customWidth="1"/>
    <col min="4" max="4" width="13.1428571428571" customWidth="1"/>
    <col min="5" max="5" width="13" customWidth="1"/>
    <col min="6" max="6" width="12.7142857142857" customWidth="1"/>
    <col min="7" max="13" width="12.4285714285714" customWidth="1"/>
    <col min="14" max="14" width="12" customWidth="1"/>
    <col min="15" max="15" width="12.5714285714286" customWidth="1"/>
    <col min="16" max="16" width="13.1428571428571" customWidth="1"/>
    <col min="17" max="17" width="12.2857142857143" customWidth="1"/>
    <col min="18" max="18" width="12.4285714285714" customWidth="1"/>
    <col min="19" max="31" width="12.2857142857143" customWidth="1"/>
    <col min="32" max="32" width="12.1428571428571" customWidth="1"/>
    <col min="33" max="33" width="12.4285714285714" customWidth="1"/>
    <col min="34" max="34" width="12.1428571428571" customWidth="1"/>
    <col min="35" max="35" width="12.8571428571429" customWidth="1"/>
    <col min="36" max="36" width="11.4285714285714" customWidth="1"/>
    <col min="37" max="37" width="11.5714285714286" customWidth="1"/>
  </cols>
  <sheetData>
    <row r="2" ht="15.75" spans="1:37">
      <c r="A2" s="3"/>
      <c r="B2" s="3" t="s">
        <v>0</v>
      </c>
      <c r="C2" s="3"/>
      <c r="D2" s="3"/>
      <c r="E2" s="3"/>
      <c r="F2" s="3"/>
      <c r="G2" s="3"/>
      <c r="H2" s="3"/>
      <c r="I2" s="3"/>
      <c r="J2" s="3"/>
      <c r="K2" s="4"/>
      <c r="L2" s="4" t="s">
        <v>1</v>
      </c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2" t="s">
        <v>2</v>
      </c>
      <c r="AK2" s="2"/>
    </row>
    <row r="3" ht="15.75" spans="1:37">
      <c r="A3" s="5"/>
      <c r="B3" s="4" t="s">
        <v>3</v>
      </c>
      <c r="C3" s="4"/>
      <c r="D3" s="4"/>
      <c r="E3" s="4"/>
      <c r="F3" s="4"/>
      <c r="G3" s="5"/>
      <c r="H3" s="5"/>
      <c r="I3" s="5"/>
      <c r="J3" s="5"/>
      <c r="K3" s="5"/>
      <c r="L3" s="6" t="s">
        <v>4</v>
      </c>
      <c r="M3" s="6"/>
      <c r="N3" s="6"/>
      <c r="O3" s="6"/>
      <c r="P3" s="6"/>
      <c r="Q3" s="6"/>
      <c r="R3" s="6"/>
      <c r="S3" s="6"/>
      <c r="T3" s="6"/>
      <c r="U3" s="6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5"/>
      <c r="AI3" s="5"/>
      <c r="AJ3" s="5"/>
      <c r="AK3" s="5"/>
    </row>
    <row r="4" ht="15.75" spans="1:37">
      <c r="A4" s="5"/>
      <c r="G4" s="5"/>
      <c r="H4" s="5"/>
      <c r="I4" s="5"/>
      <c r="J4" s="5"/>
      <c r="K4" s="5"/>
      <c r="L4" s="8" t="s">
        <v>31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5"/>
      <c r="AI4" s="5"/>
      <c r="AJ4" s="5"/>
      <c r="AK4" s="5"/>
    </row>
    <row r="5" ht="15.75" spans="1:37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ht="15.75" spans="1:37">
      <c r="A6" s="5"/>
      <c r="B6" s="9"/>
      <c r="C6" s="9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ht="15.75" customHeight="1" spans="1:37">
      <c r="A7" s="12" t="s">
        <v>6</v>
      </c>
      <c r="B7" s="11" t="s">
        <v>7</v>
      </c>
      <c r="C7" s="11" t="s">
        <v>8</v>
      </c>
      <c r="D7" s="11" t="s">
        <v>9</v>
      </c>
      <c r="E7" s="11" t="s">
        <v>10</v>
      </c>
      <c r="F7" s="11"/>
      <c r="G7" s="11"/>
      <c r="H7" s="28" t="s">
        <v>11</v>
      </c>
      <c r="I7" s="29"/>
      <c r="J7" s="29"/>
      <c r="K7" s="29"/>
      <c r="L7" s="29"/>
      <c r="M7" s="29"/>
      <c r="N7" s="29"/>
      <c r="O7" s="29"/>
      <c r="P7" s="30"/>
      <c r="Q7" s="11" t="s">
        <v>12</v>
      </c>
      <c r="R7" s="11"/>
      <c r="S7" s="11"/>
      <c r="T7" s="28" t="s">
        <v>13</v>
      </c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30"/>
      <c r="AI7" s="11" t="s">
        <v>14</v>
      </c>
      <c r="AJ7" s="11"/>
      <c r="AK7" s="11"/>
    </row>
    <row r="8" ht="15.75" customHeight="1" spans="1:37">
      <c r="A8" s="12"/>
      <c r="B8" s="11"/>
      <c r="C8" s="11"/>
      <c r="D8" s="11"/>
      <c r="E8" s="10" t="s">
        <v>15</v>
      </c>
      <c r="F8" s="10" t="s">
        <v>16</v>
      </c>
      <c r="G8" s="10" t="s">
        <v>17</v>
      </c>
      <c r="H8" s="52" t="s">
        <v>18</v>
      </c>
      <c r="I8" s="53"/>
      <c r="J8" s="53"/>
      <c r="K8" s="29" t="s">
        <v>19</v>
      </c>
      <c r="L8" s="29"/>
      <c r="M8" s="30"/>
      <c r="N8" s="40" t="s">
        <v>32</v>
      </c>
      <c r="O8" s="41"/>
      <c r="P8" s="42"/>
      <c r="Q8" s="10" t="s">
        <v>15</v>
      </c>
      <c r="R8" s="10" t="s">
        <v>16</v>
      </c>
      <c r="S8" s="10" t="s">
        <v>17</v>
      </c>
      <c r="T8" s="43" t="s">
        <v>20</v>
      </c>
      <c r="U8" s="43"/>
      <c r="V8" s="43"/>
      <c r="W8" s="43" t="s">
        <v>21</v>
      </c>
      <c r="X8" s="43"/>
      <c r="Y8" s="43"/>
      <c r="Z8" s="12" t="s">
        <v>22</v>
      </c>
      <c r="AA8" s="12"/>
      <c r="AB8" s="12"/>
      <c r="AC8" s="12" t="s">
        <v>23</v>
      </c>
      <c r="AD8" s="12"/>
      <c r="AE8" s="12"/>
      <c r="AF8" s="41" t="s">
        <v>24</v>
      </c>
      <c r="AG8" s="41"/>
      <c r="AH8" s="42"/>
      <c r="AI8" s="10" t="s">
        <v>15</v>
      </c>
      <c r="AJ8" s="10" t="s">
        <v>16</v>
      </c>
      <c r="AK8" s="10" t="s">
        <v>17</v>
      </c>
    </row>
    <row r="9" ht="115.5" customHeight="1" spans="1:37">
      <c r="A9" s="12"/>
      <c r="B9" s="11"/>
      <c r="C9" s="11"/>
      <c r="D9" s="11"/>
      <c r="E9" s="13"/>
      <c r="F9" s="13"/>
      <c r="G9" s="13"/>
      <c r="H9" s="11" t="s">
        <v>15</v>
      </c>
      <c r="I9" s="11" t="s">
        <v>16</v>
      </c>
      <c r="J9" s="11" t="s">
        <v>17</v>
      </c>
      <c r="K9" s="11" t="s">
        <v>15</v>
      </c>
      <c r="L9" s="11" t="s">
        <v>16</v>
      </c>
      <c r="M9" s="11" t="s">
        <v>17</v>
      </c>
      <c r="N9" s="11" t="s">
        <v>15</v>
      </c>
      <c r="O9" s="11" t="s">
        <v>16</v>
      </c>
      <c r="P9" s="11" t="s">
        <v>17</v>
      </c>
      <c r="Q9" s="13"/>
      <c r="R9" s="13"/>
      <c r="S9" s="13"/>
      <c r="T9" s="11" t="s">
        <v>15</v>
      </c>
      <c r="U9" s="11" t="s">
        <v>16</v>
      </c>
      <c r="V9" s="11" t="s">
        <v>17</v>
      </c>
      <c r="W9" s="11" t="s">
        <v>15</v>
      </c>
      <c r="X9" s="11" t="s">
        <v>16</v>
      </c>
      <c r="Y9" s="11" t="s">
        <v>17</v>
      </c>
      <c r="Z9" s="11" t="s">
        <v>15</v>
      </c>
      <c r="AA9" s="11" t="s">
        <v>16</v>
      </c>
      <c r="AB9" s="11" t="s">
        <v>17</v>
      </c>
      <c r="AC9" s="11" t="s">
        <v>15</v>
      </c>
      <c r="AD9" s="11" t="s">
        <v>16</v>
      </c>
      <c r="AE9" s="11" t="s">
        <v>17</v>
      </c>
      <c r="AF9" s="11" t="s">
        <v>15</v>
      </c>
      <c r="AG9" s="11" t="s">
        <v>16</v>
      </c>
      <c r="AH9" s="11" t="s">
        <v>17</v>
      </c>
      <c r="AI9" s="13"/>
      <c r="AJ9" s="13"/>
      <c r="AK9" s="13"/>
    </row>
    <row r="10" ht="15.75" spans="1:37">
      <c r="A10" s="12">
        <v>1</v>
      </c>
      <c r="B10" s="20" t="s">
        <v>27</v>
      </c>
      <c r="C10" s="20" t="s">
        <v>28</v>
      </c>
      <c r="D10" s="16">
        <v>16</v>
      </c>
      <c r="E10" s="16">
        <v>12</v>
      </c>
      <c r="F10" s="16">
        <v>4</v>
      </c>
      <c r="G10" s="16"/>
      <c r="H10" s="16">
        <v>12</v>
      </c>
      <c r="I10" s="16">
        <v>4</v>
      </c>
      <c r="J10" s="16"/>
      <c r="K10" s="16">
        <v>12</v>
      </c>
      <c r="L10" s="16">
        <v>4</v>
      </c>
      <c r="M10" s="16"/>
      <c r="N10" s="16">
        <v>12</v>
      </c>
      <c r="O10" s="16">
        <v>4</v>
      </c>
      <c r="P10" s="16"/>
      <c r="Q10" s="16">
        <v>12</v>
      </c>
      <c r="R10" s="16">
        <v>4</v>
      </c>
      <c r="S10" s="16"/>
      <c r="T10" s="16">
        <v>12</v>
      </c>
      <c r="U10" s="16">
        <v>4</v>
      </c>
      <c r="V10" s="16"/>
      <c r="W10" s="16">
        <v>12</v>
      </c>
      <c r="X10" s="16">
        <v>4</v>
      </c>
      <c r="Y10" s="16"/>
      <c r="Z10" s="16">
        <v>12</v>
      </c>
      <c r="AA10" s="16">
        <v>4</v>
      </c>
      <c r="AB10" s="16"/>
      <c r="AC10" s="16">
        <v>12</v>
      </c>
      <c r="AD10" s="16">
        <v>4</v>
      </c>
      <c r="AE10" s="16"/>
      <c r="AF10" s="16">
        <v>12</v>
      </c>
      <c r="AG10" s="16">
        <v>4</v>
      </c>
      <c r="AH10" s="16"/>
      <c r="AI10" s="16">
        <v>12</v>
      </c>
      <c r="AJ10" s="16">
        <v>4</v>
      </c>
      <c r="AK10" s="16"/>
    </row>
    <row r="11" ht="15.75" spans="1:37">
      <c r="A11" s="12">
        <v>2</v>
      </c>
      <c r="B11" s="20" t="s">
        <v>33</v>
      </c>
      <c r="C11" s="20" t="s">
        <v>34</v>
      </c>
      <c r="D11" s="16">
        <v>20</v>
      </c>
      <c r="E11" s="16">
        <v>18</v>
      </c>
      <c r="F11" s="16">
        <v>3</v>
      </c>
      <c r="G11" s="16"/>
      <c r="H11" s="16">
        <v>18</v>
      </c>
      <c r="I11" s="16">
        <v>3</v>
      </c>
      <c r="J11" s="16"/>
      <c r="K11" s="16">
        <v>18</v>
      </c>
      <c r="L11" s="16">
        <v>3</v>
      </c>
      <c r="M11" s="16"/>
      <c r="N11" s="16">
        <v>18</v>
      </c>
      <c r="O11" s="16">
        <v>3</v>
      </c>
      <c r="P11" s="16"/>
      <c r="Q11" s="16">
        <v>18</v>
      </c>
      <c r="R11" s="16">
        <v>3</v>
      </c>
      <c r="S11" s="16"/>
      <c r="T11" s="16">
        <v>18</v>
      </c>
      <c r="U11" s="16">
        <v>3</v>
      </c>
      <c r="V11" s="16"/>
      <c r="W11" s="16">
        <v>18</v>
      </c>
      <c r="X11" s="16">
        <v>3</v>
      </c>
      <c r="Y11" s="16"/>
      <c r="Z11" s="16">
        <v>18</v>
      </c>
      <c r="AA11" s="16">
        <v>3</v>
      </c>
      <c r="AB11" s="16"/>
      <c r="AC11" s="16">
        <v>18</v>
      </c>
      <c r="AD11" s="16">
        <v>3</v>
      </c>
      <c r="AE11" s="16"/>
      <c r="AF11" s="16">
        <v>18</v>
      </c>
      <c r="AG11" s="16">
        <v>3</v>
      </c>
      <c r="AH11" s="16"/>
      <c r="AI11" s="16">
        <v>18</v>
      </c>
      <c r="AJ11" s="16">
        <v>3</v>
      </c>
      <c r="AK11" s="16"/>
    </row>
    <row r="12" ht="15.75" spans="1:37">
      <c r="A12" s="12">
        <v>3</v>
      </c>
      <c r="B12" s="11"/>
      <c r="C12" s="11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ht="15.75" spans="1:37">
      <c r="A13" s="12">
        <v>4</v>
      </c>
      <c r="B13" s="11"/>
      <c r="C13" s="11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</row>
    <row r="14" ht="15.75" spans="1:37">
      <c r="A14" s="12">
        <v>5</v>
      </c>
      <c r="B14" s="11"/>
      <c r="C14" s="11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</row>
    <row r="15" ht="15.75" spans="1:37">
      <c r="A15" s="12">
        <v>6</v>
      </c>
      <c r="B15" s="11"/>
      <c r="C15" s="11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ht="15.75" spans="1:37">
      <c r="A16" s="12">
        <v>7</v>
      </c>
      <c r="B16" s="11"/>
      <c r="C16" s="11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ht="15.75" spans="1:37">
      <c r="A17" s="44" t="s">
        <v>29</v>
      </c>
      <c r="B17" s="45"/>
      <c r="C17" s="46"/>
      <c r="D17" s="19">
        <f t="shared" ref="D17:AK17" si="0">SUM(D10:D16)</f>
        <v>36</v>
      </c>
      <c r="E17" s="16">
        <f t="shared" si="0"/>
        <v>30</v>
      </c>
      <c r="F17" s="16">
        <f t="shared" si="0"/>
        <v>7</v>
      </c>
      <c r="G17" s="16">
        <f t="shared" si="0"/>
        <v>0</v>
      </c>
      <c r="H17" s="16">
        <f t="shared" si="0"/>
        <v>30</v>
      </c>
      <c r="I17" s="16">
        <f t="shared" si="0"/>
        <v>7</v>
      </c>
      <c r="J17" s="16">
        <f t="shared" si="0"/>
        <v>0</v>
      </c>
      <c r="K17" s="16">
        <f t="shared" si="0"/>
        <v>30</v>
      </c>
      <c r="L17" s="16">
        <f t="shared" si="0"/>
        <v>7</v>
      </c>
      <c r="M17" s="16">
        <f t="shared" si="0"/>
        <v>0</v>
      </c>
      <c r="N17" s="16">
        <f t="shared" si="0"/>
        <v>30</v>
      </c>
      <c r="O17" s="16">
        <f t="shared" si="0"/>
        <v>7</v>
      </c>
      <c r="P17" s="16">
        <f t="shared" si="0"/>
        <v>0</v>
      </c>
      <c r="Q17" s="16">
        <f t="shared" si="0"/>
        <v>30</v>
      </c>
      <c r="R17" s="16">
        <f t="shared" si="0"/>
        <v>7</v>
      </c>
      <c r="S17" s="16">
        <f t="shared" si="0"/>
        <v>0</v>
      </c>
      <c r="T17" s="16">
        <f t="shared" si="0"/>
        <v>30</v>
      </c>
      <c r="U17" s="16">
        <f t="shared" si="0"/>
        <v>7</v>
      </c>
      <c r="V17" s="16">
        <f t="shared" si="0"/>
        <v>0</v>
      </c>
      <c r="W17" s="16">
        <f t="shared" si="0"/>
        <v>30</v>
      </c>
      <c r="X17" s="16">
        <f t="shared" si="0"/>
        <v>7</v>
      </c>
      <c r="Y17" s="16">
        <f t="shared" si="0"/>
        <v>0</v>
      </c>
      <c r="Z17" s="16">
        <f t="shared" si="0"/>
        <v>30</v>
      </c>
      <c r="AA17" s="16">
        <f t="shared" si="0"/>
        <v>7</v>
      </c>
      <c r="AB17" s="16">
        <f t="shared" si="0"/>
        <v>0</v>
      </c>
      <c r="AC17" s="16">
        <f t="shared" si="0"/>
        <v>30</v>
      </c>
      <c r="AD17" s="16">
        <f t="shared" si="0"/>
        <v>7</v>
      </c>
      <c r="AE17" s="16">
        <f t="shared" si="0"/>
        <v>0</v>
      </c>
      <c r="AF17" s="16">
        <f t="shared" si="0"/>
        <v>30</v>
      </c>
      <c r="AG17" s="16">
        <f t="shared" si="0"/>
        <v>7</v>
      </c>
      <c r="AH17" s="16">
        <f t="shared" si="0"/>
        <v>0</v>
      </c>
      <c r="AI17" s="16">
        <f t="shared" si="0"/>
        <v>30</v>
      </c>
      <c r="AJ17" s="16">
        <f t="shared" si="0"/>
        <v>7</v>
      </c>
      <c r="AK17" s="16">
        <f t="shared" si="0"/>
        <v>0</v>
      </c>
    </row>
    <row r="18" ht="18.75" customHeight="1" spans="1:37">
      <c r="A18" s="54" t="s">
        <v>30</v>
      </c>
      <c r="B18" s="55"/>
      <c r="C18" s="55"/>
      <c r="D18" s="51">
        <f>D17*100/D17</f>
        <v>100</v>
      </c>
      <c r="E18" s="23">
        <f>E17*100/D17</f>
        <v>83.3333333333333</v>
      </c>
      <c r="F18" s="23">
        <f>F17*100/D17</f>
        <v>19.4444444444444</v>
      </c>
      <c r="G18" s="23">
        <f>G17*100/D17</f>
        <v>0</v>
      </c>
      <c r="H18" s="23">
        <f>H17*100/D17</f>
        <v>83.3333333333333</v>
      </c>
      <c r="I18" s="23">
        <f>I17*100/D17</f>
        <v>19.4444444444444</v>
      </c>
      <c r="J18" s="23">
        <f>J17*100/D17</f>
        <v>0</v>
      </c>
      <c r="K18" s="23">
        <f>K17*100/D17</f>
        <v>83.3333333333333</v>
      </c>
      <c r="L18" s="23">
        <f>L17*100/D17</f>
        <v>19.4444444444444</v>
      </c>
      <c r="M18" s="23">
        <f>M17*100/D17</f>
        <v>0</v>
      </c>
      <c r="N18" s="23">
        <f>N17*100/D17</f>
        <v>83.3333333333333</v>
      </c>
      <c r="O18" s="23">
        <f>O17*100/D17</f>
        <v>19.4444444444444</v>
      </c>
      <c r="P18" s="23">
        <f>P17*100/D17</f>
        <v>0</v>
      </c>
      <c r="Q18" s="23">
        <f>Q17*100/D17</f>
        <v>83.3333333333333</v>
      </c>
      <c r="R18" s="23">
        <f>R17*100/D17</f>
        <v>19.4444444444444</v>
      </c>
      <c r="S18" s="23">
        <f>S17*100/D17</f>
        <v>0</v>
      </c>
      <c r="T18" s="23">
        <f>T17*100/D17</f>
        <v>83.3333333333333</v>
      </c>
      <c r="U18" s="23">
        <f>U17*100/D17</f>
        <v>19.4444444444444</v>
      </c>
      <c r="V18" s="23">
        <f>V17*100/D17</f>
        <v>0</v>
      </c>
      <c r="W18" s="23">
        <f>W17*100/D17</f>
        <v>83.3333333333333</v>
      </c>
      <c r="X18" s="23">
        <f>X17*100/D17</f>
        <v>19.4444444444444</v>
      </c>
      <c r="Y18" s="23">
        <f>Y17*100/D17</f>
        <v>0</v>
      </c>
      <c r="Z18" s="23">
        <f>Z17*100/D17</f>
        <v>83.3333333333333</v>
      </c>
      <c r="AA18" s="23">
        <f>AA17*100/D17</f>
        <v>19.4444444444444</v>
      </c>
      <c r="AB18" s="23">
        <f>AB17*100/D17</f>
        <v>0</v>
      </c>
      <c r="AC18" s="23">
        <f>AC17*100/D17</f>
        <v>83.3333333333333</v>
      </c>
      <c r="AD18" s="23">
        <f>AD17*100/D17</f>
        <v>19.4444444444444</v>
      </c>
      <c r="AE18" s="23">
        <f>AE17*100/D17</f>
        <v>0</v>
      </c>
      <c r="AF18" s="23">
        <f>AF17*100/D17</f>
        <v>83.3333333333333</v>
      </c>
      <c r="AG18" s="23">
        <f>AG17*100/D17</f>
        <v>19.4444444444444</v>
      </c>
      <c r="AH18" s="23">
        <f>AH17*100/D17</f>
        <v>0</v>
      </c>
      <c r="AI18" s="23">
        <f>AI17*100/D17</f>
        <v>83.3333333333333</v>
      </c>
      <c r="AJ18" s="23">
        <f>AJ17*100/D17</f>
        <v>19.4444444444444</v>
      </c>
      <c r="AK18" s="23">
        <f>AK17*100/D17</f>
        <v>0</v>
      </c>
    </row>
  </sheetData>
  <mergeCells count="34">
    <mergeCell ref="B2:G2"/>
    <mergeCell ref="L2:U2"/>
    <mergeCell ref="AJ2:AK2"/>
    <mergeCell ref="B3:F3"/>
    <mergeCell ref="L3:R3"/>
    <mergeCell ref="L4:U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zoomScale="80" zoomScaleNormal="80" workbookViewId="0">
      <selection activeCell="D17" sqref="D17"/>
    </sheetView>
  </sheetViews>
  <sheetFormatPr defaultColWidth="9" defaultRowHeight="15"/>
  <cols>
    <col min="2" max="2" width="14" customWidth="1"/>
    <col min="3" max="3" width="25.1428571428571" customWidth="1"/>
    <col min="4" max="4" width="12.5714285714286" customWidth="1"/>
    <col min="5" max="5" width="13.4285714285714" customWidth="1"/>
    <col min="6" max="6" width="12.5714285714286" customWidth="1"/>
    <col min="7" max="13" width="12.8571428571429" customWidth="1"/>
    <col min="14" max="14" width="13" customWidth="1"/>
    <col min="15" max="15" width="12.4285714285714" customWidth="1"/>
    <col min="16" max="16" width="12.7142857142857" customWidth="1"/>
    <col min="17" max="17" width="12.1428571428571" customWidth="1"/>
    <col min="18" max="18" width="12.7142857142857" customWidth="1"/>
    <col min="19" max="33" width="12.2857142857143" customWidth="1"/>
    <col min="34" max="34" width="12" customWidth="1"/>
    <col min="35" max="35" width="12.2857142857143" customWidth="1"/>
    <col min="36" max="37" width="12.1428571428571" customWidth="1"/>
  </cols>
  <sheetData>
    <row r="2" ht="15.75" spans="1:37">
      <c r="A2" s="3"/>
      <c r="B2" s="3" t="s">
        <v>0</v>
      </c>
      <c r="C2" s="3"/>
      <c r="D2" s="3"/>
      <c r="E2" s="3"/>
      <c r="F2" s="3"/>
      <c r="G2" s="3"/>
      <c r="H2" s="3"/>
      <c r="I2" s="3"/>
      <c r="J2" s="3"/>
      <c r="K2" s="4"/>
      <c r="L2" s="4" t="s">
        <v>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G2" s="5"/>
      <c r="AH2" s="5"/>
      <c r="AI2" s="5"/>
      <c r="AJ2" s="2" t="s">
        <v>2</v>
      </c>
      <c r="AK2" s="2"/>
    </row>
    <row r="3" ht="15.75" spans="1:37">
      <c r="A3" s="5"/>
      <c r="B3" s="4" t="s">
        <v>3</v>
      </c>
      <c r="C3" s="4"/>
      <c r="D3" s="4"/>
      <c r="E3" s="4"/>
      <c r="F3" s="4"/>
      <c r="G3" s="5"/>
      <c r="H3" s="5"/>
      <c r="I3" s="5"/>
      <c r="J3" s="5"/>
      <c r="K3" s="5"/>
      <c r="L3" s="6" t="s">
        <v>4</v>
      </c>
      <c r="M3" s="6"/>
      <c r="N3" s="6"/>
      <c r="O3" s="6"/>
      <c r="P3" s="6"/>
      <c r="Q3" s="6"/>
      <c r="R3" s="6"/>
      <c r="S3" s="6"/>
      <c r="T3" s="6"/>
      <c r="U3" s="6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5"/>
      <c r="AI3" s="5"/>
      <c r="AJ3" s="5"/>
      <c r="AK3" s="5"/>
    </row>
    <row r="4" ht="15.75" spans="1:37">
      <c r="A4" s="5"/>
      <c r="G4" s="5"/>
      <c r="H4" s="5"/>
      <c r="I4" s="5"/>
      <c r="J4" s="5"/>
      <c r="K4" s="5"/>
      <c r="L4" s="8" t="s">
        <v>35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5"/>
      <c r="AI4" s="5"/>
      <c r="AJ4" s="5"/>
      <c r="AK4" s="5"/>
    </row>
    <row r="5" ht="15.75" spans="1:37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ht="15.75" spans="1:37">
      <c r="A6" s="5"/>
      <c r="B6" s="9"/>
      <c r="C6" s="9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ht="15.75" customHeight="1" spans="1:37">
      <c r="A7" s="12" t="s">
        <v>6</v>
      </c>
      <c r="B7" s="11" t="s">
        <v>7</v>
      </c>
      <c r="C7" s="11" t="s">
        <v>8</v>
      </c>
      <c r="D7" s="11" t="s">
        <v>9</v>
      </c>
      <c r="E7" s="11" t="s">
        <v>10</v>
      </c>
      <c r="F7" s="11"/>
      <c r="G7" s="11"/>
      <c r="H7" s="28" t="s">
        <v>11</v>
      </c>
      <c r="I7" s="29"/>
      <c r="J7" s="29"/>
      <c r="K7" s="29"/>
      <c r="L7" s="29"/>
      <c r="M7" s="29"/>
      <c r="N7" s="29"/>
      <c r="O7" s="29"/>
      <c r="P7" s="30"/>
      <c r="Q7" s="11" t="s">
        <v>12</v>
      </c>
      <c r="R7" s="11"/>
      <c r="S7" s="11"/>
      <c r="T7" s="28" t="s">
        <v>13</v>
      </c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30"/>
      <c r="AI7" s="11" t="s">
        <v>14</v>
      </c>
      <c r="AJ7" s="11"/>
      <c r="AK7" s="11"/>
    </row>
    <row r="8" ht="15.75" customHeight="1" spans="1:37">
      <c r="A8" s="12"/>
      <c r="B8" s="11"/>
      <c r="C8" s="11"/>
      <c r="D8" s="11"/>
      <c r="E8" s="10" t="s">
        <v>15</v>
      </c>
      <c r="F8" s="10" t="s">
        <v>16</v>
      </c>
      <c r="G8" s="10" t="s">
        <v>17</v>
      </c>
      <c r="H8" s="43" t="s">
        <v>18</v>
      </c>
      <c r="I8" s="43"/>
      <c r="J8" s="43"/>
      <c r="K8" s="11" t="s">
        <v>19</v>
      </c>
      <c r="L8" s="11"/>
      <c r="M8" s="11"/>
      <c r="N8" s="12" t="s">
        <v>32</v>
      </c>
      <c r="O8" s="12"/>
      <c r="P8" s="12"/>
      <c r="Q8" s="10" t="s">
        <v>15</v>
      </c>
      <c r="R8" s="10" t="s">
        <v>16</v>
      </c>
      <c r="S8" s="10" t="s">
        <v>17</v>
      </c>
      <c r="T8" s="43" t="s">
        <v>20</v>
      </c>
      <c r="U8" s="43"/>
      <c r="V8" s="43"/>
      <c r="W8" s="43" t="s">
        <v>21</v>
      </c>
      <c r="X8" s="43"/>
      <c r="Y8" s="43"/>
      <c r="Z8" s="12" t="s">
        <v>22</v>
      </c>
      <c r="AA8" s="12"/>
      <c r="AB8" s="12"/>
      <c r="AC8" s="12" t="s">
        <v>23</v>
      </c>
      <c r="AD8" s="12"/>
      <c r="AE8" s="12"/>
      <c r="AF8" s="41" t="s">
        <v>24</v>
      </c>
      <c r="AG8" s="41"/>
      <c r="AH8" s="42"/>
      <c r="AI8" s="10" t="s">
        <v>15</v>
      </c>
      <c r="AJ8" s="10" t="s">
        <v>16</v>
      </c>
      <c r="AK8" s="10" t="s">
        <v>17</v>
      </c>
    </row>
    <row r="9" ht="114.75" customHeight="1" spans="1:37">
      <c r="A9" s="12"/>
      <c r="B9" s="11"/>
      <c r="C9" s="11"/>
      <c r="D9" s="11"/>
      <c r="E9" s="13"/>
      <c r="F9" s="13"/>
      <c r="G9" s="13"/>
      <c r="H9" s="11" t="s">
        <v>15</v>
      </c>
      <c r="I9" s="11" t="s">
        <v>16</v>
      </c>
      <c r="J9" s="11" t="s">
        <v>17</v>
      </c>
      <c r="K9" s="11" t="s">
        <v>15</v>
      </c>
      <c r="L9" s="11" t="s">
        <v>16</v>
      </c>
      <c r="M9" s="11" t="s">
        <v>17</v>
      </c>
      <c r="N9" s="11" t="s">
        <v>15</v>
      </c>
      <c r="O9" s="11" t="s">
        <v>16</v>
      </c>
      <c r="P9" s="11" t="s">
        <v>17</v>
      </c>
      <c r="Q9" s="13"/>
      <c r="R9" s="13"/>
      <c r="S9" s="13"/>
      <c r="T9" s="11" t="s">
        <v>15</v>
      </c>
      <c r="U9" s="11" t="s">
        <v>16</v>
      </c>
      <c r="V9" s="11" t="s">
        <v>17</v>
      </c>
      <c r="W9" s="11" t="s">
        <v>15</v>
      </c>
      <c r="X9" s="11" t="s">
        <v>16</v>
      </c>
      <c r="Y9" s="11" t="s">
        <v>17</v>
      </c>
      <c r="Z9" s="11" t="s">
        <v>15</v>
      </c>
      <c r="AA9" s="11" t="s">
        <v>16</v>
      </c>
      <c r="AB9" s="11" t="s">
        <v>17</v>
      </c>
      <c r="AC9" s="11" t="s">
        <v>15</v>
      </c>
      <c r="AD9" s="11" t="s">
        <v>16</v>
      </c>
      <c r="AE9" s="11" t="s">
        <v>17</v>
      </c>
      <c r="AF9" s="11" t="s">
        <v>15</v>
      </c>
      <c r="AG9" s="11" t="s">
        <v>16</v>
      </c>
      <c r="AH9" s="11" t="s">
        <v>17</v>
      </c>
      <c r="AI9" s="13"/>
      <c r="AJ9" s="13"/>
      <c r="AK9" s="13"/>
    </row>
    <row r="10" ht="15.75" spans="1:37">
      <c r="A10" s="12">
        <v>1</v>
      </c>
      <c r="B10" s="20" t="s">
        <v>36</v>
      </c>
      <c r="C10" s="20" t="s">
        <v>37</v>
      </c>
      <c r="D10" s="16">
        <v>16</v>
      </c>
      <c r="E10" s="16">
        <v>13</v>
      </c>
      <c r="F10" s="16">
        <v>3</v>
      </c>
      <c r="G10" s="16"/>
      <c r="H10" s="16">
        <v>13</v>
      </c>
      <c r="I10" s="16">
        <v>3</v>
      </c>
      <c r="J10" s="16"/>
      <c r="K10" s="16">
        <v>13</v>
      </c>
      <c r="L10" s="16">
        <v>3</v>
      </c>
      <c r="M10" s="16"/>
      <c r="N10" s="16">
        <v>13</v>
      </c>
      <c r="O10" s="16">
        <v>3</v>
      </c>
      <c r="P10" s="16"/>
      <c r="Q10" s="16">
        <v>13</v>
      </c>
      <c r="R10" s="16">
        <v>3</v>
      </c>
      <c r="S10" s="16"/>
      <c r="T10" s="16">
        <v>13</v>
      </c>
      <c r="U10" s="16">
        <v>3</v>
      </c>
      <c r="V10" s="16"/>
      <c r="W10" s="16">
        <v>13</v>
      </c>
      <c r="X10" s="16">
        <v>3</v>
      </c>
      <c r="Y10" s="16"/>
      <c r="Z10" s="16">
        <v>13</v>
      </c>
      <c r="AA10" s="16">
        <v>3</v>
      </c>
      <c r="AB10" s="16"/>
      <c r="AC10" s="16">
        <v>13</v>
      </c>
      <c r="AD10" s="16">
        <v>3</v>
      </c>
      <c r="AE10" s="16"/>
      <c r="AF10" s="16">
        <v>13</v>
      </c>
      <c r="AG10" s="16">
        <v>3</v>
      </c>
      <c r="AH10" s="16"/>
      <c r="AI10" s="16">
        <v>13</v>
      </c>
      <c r="AJ10" s="16">
        <v>3</v>
      </c>
      <c r="AK10" s="16"/>
    </row>
    <row r="11" ht="15.75" spans="1:37">
      <c r="A11" s="12">
        <v>2</v>
      </c>
      <c r="B11" s="20" t="s">
        <v>38</v>
      </c>
      <c r="C11" s="20" t="s">
        <v>28</v>
      </c>
      <c r="D11" s="16">
        <v>16</v>
      </c>
      <c r="E11" s="16">
        <v>12</v>
      </c>
      <c r="F11" s="16">
        <v>4</v>
      </c>
      <c r="G11" s="16"/>
      <c r="H11" s="16">
        <v>12</v>
      </c>
      <c r="I11" s="16">
        <v>4</v>
      </c>
      <c r="J11" s="16"/>
      <c r="K11" s="16">
        <v>12</v>
      </c>
      <c r="L11" s="16">
        <v>4</v>
      </c>
      <c r="M11" s="16"/>
      <c r="N11" s="16">
        <v>12</v>
      </c>
      <c r="O11" s="16">
        <v>4</v>
      </c>
      <c r="P11" s="16"/>
      <c r="Q11" s="16">
        <v>12</v>
      </c>
      <c r="R11" s="16">
        <v>4</v>
      </c>
      <c r="S11" s="16"/>
      <c r="T11" s="16">
        <v>12</v>
      </c>
      <c r="U11" s="16">
        <v>4</v>
      </c>
      <c r="V11" s="16"/>
      <c r="W11" s="16">
        <v>12</v>
      </c>
      <c r="X11" s="16">
        <v>4</v>
      </c>
      <c r="Y11" s="16"/>
      <c r="Z11" s="16">
        <v>12</v>
      </c>
      <c r="AA11" s="16">
        <v>4</v>
      </c>
      <c r="AB11" s="16"/>
      <c r="AC11" s="16">
        <v>12</v>
      </c>
      <c r="AD11" s="16">
        <v>4</v>
      </c>
      <c r="AE11" s="16"/>
      <c r="AF11" s="16">
        <v>12</v>
      </c>
      <c r="AG11" s="16">
        <v>4</v>
      </c>
      <c r="AH11" s="16"/>
      <c r="AI11" s="16">
        <v>12</v>
      </c>
      <c r="AJ11" s="16">
        <v>4</v>
      </c>
      <c r="AK11" s="16"/>
    </row>
    <row r="12" ht="15.75" spans="1:37">
      <c r="A12" s="12">
        <v>3</v>
      </c>
      <c r="B12" s="11" t="s">
        <v>39</v>
      </c>
      <c r="C12" s="11" t="s">
        <v>40</v>
      </c>
      <c r="D12" s="16">
        <v>12</v>
      </c>
      <c r="E12" s="16">
        <v>9</v>
      </c>
      <c r="F12" s="16">
        <v>3</v>
      </c>
      <c r="G12" s="16"/>
      <c r="H12" s="16">
        <v>9</v>
      </c>
      <c r="I12" s="16">
        <v>3</v>
      </c>
      <c r="J12" s="16"/>
      <c r="K12" s="16">
        <v>9</v>
      </c>
      <c r="L12" s="16">
        <v>3</v>
      </c>
      <c r="M12" s="16"/>
      <c r="N12" s="16">
        <v>9</v>
      </c>
      <c r="O12" s="16">
        <v>3</v>
      </c>
      <c r="P12" s="16"/>
      <c r="Q12" s="16">
        <v>9</v>
      </c>
      <c r="R12" s="16">
        <v>3</v>
      </c>
      <c r="S12" s="16"/>
      <c r="T12" s="16">
        <v>9</v>
      </c>
      <c r="U12" s="16">
        <v>3</v>
      </c>
      <c r="V12" s="16"/>
      <c r="W12" s="16">
        <v>9</v>
      </c>
      <c r="X12" s="16">
        <v>3</v>
      </c>
      <c r="Y12" s="16"/>
      <c r="Z12" s="16">
        <v>9</v>
      </c>
      <c r="AA12" s="16">
        <v>3</v>
      </c>
      <c r="AB12" s="16"/>
      <c r="AC12" s="16">
        <v>9</v>
      </c>
      <c r="AD12" s="16">
        <v>3</v>
      </c>
      <c r="AE12" s="16"/>
      <c r="AF12" s="16">
        <v>9</v>
      </c>
      <c r="AG12" s="16">
        <v>3</v>
      </c>
      <c r="AH12" s="16"/>
      <c r="AI12" s="16">
        <v>9</v>
      </c>
      <c r="AJ12" s="16">
        <v>3</v>
      </c>
      <c r="AK12" s="16"/>
    </row>
    <row r="13" ht="15.75" spans="1:37">
      <c r="A13" s="12">
        <v>4</v>
      </c>
      <c r="B13" s="11"/>
      <c r="C13" s="11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</row>
    <row r="14" ht="15.75" spans="1:37">
      <c r="A14" s="12">
        <v>5</v>
      </c>
      <c r="B14" s="20"/>
      <c r="C14" s="20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</row>
    <row r="15" ht="15.75" spans="1:37">
      <c r="A15" s="12">
        <v>6</v>
      </c>
      <c r="B15" s="20"/>
      <c r="C15" s="20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ht="15.75" spans="1:37">
      <c r="A16" s="12">
        <v>7</v>
      </c>
      <c r="B16" s="20"/>
      <c r="C16" s="20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ht="15.75" spans="1:37">
      <c r="A17" s="44" t="s">
        <v>29</v>
      </c>
      <c r="B17" s="45"/>
      <c r="C17" s="46"/>
      <c r="D17" s="19">
        <f>SUM(D10:D16)</f>
        <v>44</v>
      </c>
      <c r="E17" s="16">
        <f>SUM(E10:E16)</f>
        <v>34</v>
      </c>
      <c r="F17" s="16">
        <f>SUM(F10:F16)</f>
        <v>10</v>
      </c>
      <c r="G17" s="16">
        <f>SUM(G10:G16)</f>
        <v>0</v>
      </c>
      <c r="H17" s="16">
        <f t="shared" ref="H17:M17" si="0">SUM(H10:H16)</f>
        <v>34</v>
      </c>
      <c r="I17" s="16">
        <f t="shared" si="0"/>
        <v>10</v>
      </c>
      <c r="J17" s="16">
        <f t="shared" si="0"/>
        <v>0</v>
      </c>
      <c r="K17" s="16">
        <f t="shared" si="0"/>
        <v>34</v>
      </c>
      <c r="L17" s="16">
        <f t="shared" si="0"/>
        <v>10</v>
      </c>
      <c r="M17" s="16">
        <f t="shared" si="0"/>
        <v>0</v>
      </c>
      <c r="N17" s="16">
        <f t="shared" ref="N17:S17" si="1">SUM(N10:N16)</f>
        <v>34</v>
      </c>
      <c r="O17" s="16">
        <f t="shared" si="1"/>
        <v>10</v>
      </c>
      <c r="P17" s="16">
        <f t="shared" si="1"/>
        <v>0</v>
      </c>
      <c r="Q17" s="16">
        <f t="shared" si="1"/>
        <v>34</v>
      </c>
      <c r="R17" s="16">
        <f t="shared" si="1"/>
        <v>10</v>
      </c>
      <c r="S17" s="16">
        <f t="shared" si="1"/>
        <v>0</v>
      </c>
      <c r="T17" s="16">
        <f t="shared" ref="T17:AE17" si="2">SUM(T10:T16)</f>
        <v>34</v>
      </c>
      <c r="U17" s="16">
        <f t="shared" si="2"/>
        <v>10</v>
      </c>
      <c r="V17" s="16">
        <f t="shared" si="2"/>
        <v>0</v>
      </c>
      <c r="W17" s="16">
        <f t="shared" si="2"/>
        <v>34</v>
      </c>
      <c r="X17" s="16">
        <f t="shared" si="2"/>
        <v>10</v>
      </c>
      <c r="Y17" s="16">
        <f t="shared" si="2"/>
        <v>0</v>
      </c>
      <c r="Z17" s="16">
        <f t="shared" si="2"/>
        <v>34</v>
      </c>
      <c r="AA17" s="16">
        <f t="shared" si="2"/>
        <v>10</v>
      </c>
      <c r="AB17" s="16">
        <f t="shared" si="2"/>
        <v>0</v>
      </c>
      <c r="AC17" s="16">
        <f t="shared" si="2"/>
        <v>34</v>
      </c>
      <c r="AD17" s="16">
        <f t="shared" si="2"/>
        <v>10</v>
      </c>
      <c r="AE17" s="16">
        <f t="shared" si="2"/>
        <v>0</v>
      </c>
      <c r="AF17" s="16">
        <f t="shared" ref="AF17:AK17" si="3">SUM(AF10:AF16)</f>
        <v>34</v>
      </c>
      <c r="AG17" s="16">
        <f t="shared" si="3"/>
        <v>10</v>
      </c>
      <c r="AH17" s="16">
        <f t="shared" si="3"/>
        <v>0</v>
      </c>
      <c r="AI17" s="16">
        <f t="shared" si="3"/>
        <v>34</v>
      </c>
      <c r="AJ17" s="16">
        <f t="shared" si="3"/>
        <v>10</v>
      </c>
      <c r="AK17" s="16">
        <f t="shared" si="3"/>
        <v>0</v>
      </c>
    </row>
    <row r="18" ht="21.75" customHeight="1" spans="1:37">
      <c r="A18" s="48" t="s">
        <v>30</v>
      </c>
      <c r="B18" s="48"/>
      <c r="C18" s="48"/>
      <c r="D18" s="51">
        <f>D17*100/D17</f>
        <v>100</v>
      </c>
      <c r="E18" s="23">
        <f>E17*100/D17</f>
        <v>77.2727272727273</v>
      </c>
      <c r="F18" s="23">
        <f>F17*100/D17</f>
        <v>22.7272727272727</v>
      </c>
      <c r="G18" s="23">
        <f>G17*100/D17</f>
        <v>0</v>
      </c>
      <c r="H18" s="23">
        <f>H17*100/D17</f>
        <v>77.2727272727273</v>
      </c>
      <c r="I18" s="23">
        <f>I17*100/D17</f>
        <v>22.7272727272727</v>
      </c>
      <c r="J18" s="23">
        <f>J17*100/D17</f>
        <v>0</v>
      </c>
      <c r="K18" s="23">
        <f>K17*100/D17</f>
        <v>77.2727272727273</v>
      </c>
      <c r="L18" s="23">
        <f>L17*100/D17</f>
        <v>22.7272727272727</v>
      </c>
      <c r="M18" s="23">
        <f>M17*100/D17</f>
        <v>0</v>
      </c>
      <c r="N18" s="23">
        <f>N17*100/D17</f>
        <v>77.2727272727273</v>
      </c>
      <c r="O18" s="23">
        <f>O17*100/D17</f>
        <v>22.7272727272727</v>
      </c>
      <c r="P18" s="23">
        <f>P17*100/D17</f>
        <v>0</v>
      </c>
      <c r="Q18" s="23">
        <f>Q17*100/D17</f>
        <v>77.2727272727273</v>
      </c>
      <c r="R18" s="23">
        <f>R17*100/D17</f>
        <v>22.7272727272727</v>
      </c>
      <c r="S18" s="23">
        <f>S17*100/D17</f>
        <v>0</v>
      </c>
      <c r="T18" s="23">
        <f>T17*100/D17</f>
        <v>77.2727272727273</v>
      </c>
      <c r="U18" s="23">
        <f>U17*100/D17</f>
        <v>22.7272727272727</v>
      </c>
      <c r="V18" s="23">
        <f>V17*100/D17</f>
        <v>0</v>
      </c>
      <c r="W18" s="23">
        <f>W17*100/D17</f>
        <v>77.2727272727273</v>
      </c>
      <c r="X18" s="23">
        <f>X17*100/D17</f>
        <v>22.7272727272727</v>
      </c>
      <c r="Y18" s="23">
        <f>Y17*100/D17</f>
        <v>0</v>
      </c>
      <c r="Z18" s="23">
        <f>Z17*100/D17</f>
        <v>77.2727272727273</v>
      </c>
      <c r="AA18" s="23">
        <f>AA17*100/D17</f>
        <v>22.7272727272727</v>
      </c>
      <c r="AB18" s="23">
        <f>AB17*100/D17</f>
        <v>0</v>
      </c>
      <c r="AC18" s="23">
        <f>AC17*100/D17</f>
        <v>77.2727272727273</v>
      </c>
      <c r="AD18" s="23">
        <f>AD17*100/D17</f>
        <v>22.7272727272727</v>
      </c>
      <c r="AE18" s="23">
        <f>AE17*100/D17</f>
        <v>0</v>
      </c>
      <c r="AF18" s="23">
        <f>AF17*100/D17</f>
        <v>77.2727272727273</v>
      </c>
      <c r="AG18" s="23">
        <f>AG17*100/D17</f>
        <v>22.7272727272727</v>
      </c>
      <c r="AH18" s="23">
        <f>AH17*100/D17</f>
        <v>0</v>
      </c>
      <c r="AI18" s="23">
        <f>AI17*100/D17</f>
        <v>77.2727272727273</v>
      </c>
      <c r="AJ18" s="23">
        <f>AJ17*100/D17</f>
        <v>22.7272727272727</v>
      </c>
      <c r="AK18" s="23">
        <f>AK17*100/D17</f>
        <v>0</v>
      </c>
    </row>
  </sheetData>
  <mergeCells count="34">
    <mergeCell ref="B2:G2"/>
    <mergeCell ref="L2:U2"/>
    <mergeCell ref="AJ2:AK2"/>
    <mergeCell ref="B3:F3"/>
    <mergeCell ref="L3:R3"/>
    <mergeCell ref="L4:U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18"/>
  <sheetViews>
    <sheetView zoomScale="70" zoomScaleNormal="70" workbookViewId="0">
      <selection activeCell="J25" sqref="J25"/>
    </sheetView>
  </sheetViews>
  <sheetFormatPr defaultColWidth="9" defaultRowHeight="15"/>
  <cols>
    <col min="2" max="2" width="20.5714285714286" customWidth="1"/>
    <col min="3" max="3" width="22.8571428571429" customWidth="1"/>
    <col min="4" max="4" width="12.7142857142857" customWidth="1"/>
    <col min="5" max="5" width="11.7142857142857" customWidth="1"/>
    <col min="6" max="16" width="11.8571428571429" customWidth="1"/>
    <col min="17" max="17" width="12" customWidth="1"/>
    <col min="18" max="18" width="11" customWidth="1"/>
    <col min="19" max="19" width="11.7142857142857" customWidth="1"/>
    <col min="20" max="20" width="11.8571428571429" customWidth="1"/>
    <col min="21" max="21" width="12.1428571428571" customWidth="1"/>
    <col min="22" max="34" width="11.4285714285714" customWidth="1"/>
    <col min="35" max="35" width="12" customWidth="1"/>
    <col min="36" max="36" width="11.8571428571429" customWidth="1"/>
    <col min="37" max="37" width="11.5714285714286" customWidth="1"/>
    <col min="38" max="38" width="12.1428571428571" customWidth="1"/>
    <col min="39" max="39" width="11" customWidth="1"/>
    <col min="40" max="40" width="11.4285714285714" customWidth="1"/>
  </cols>
  <sheetData>
    <row r="2" ht="15.75" spans="1:40">
      <c r="A2" s="3"/>
      <c r="B2" s="27" t="s">
        <v>41</v>
      </c>
      <c r="C2" s="27"/>
      <c r="D2" s="27"/>
      <c r="E2" s="27"/>
      <c r="F2" s="2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 t="s">
        <v>42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5"/>
      <c r="AJ2" s="5"/>
      <c r="AK2" s="5"/>
      <c r="AL2" s="5"/>
      <c r="AM2" s="2" t="s">
        <v>2</v>
      </c>
      <c r="AN2" s="2"/>
    </row>
    <row r="3" ht="15.75" spans="1:40">
      <c r="A3" s="5"/>
      <c r="B3" s="4" t="s">
        <v>43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 t="s">
        <v>44</v>
      </c>
      <c r="S3" s="4"/>
      <c r="T3" s="4"/>
      <c r="U3" s="4"/>
      <c r="V3" s="4"/>
      <c r="W3" s="4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ht="15.75" spans="1:40">
      <c r="A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8" t="s">
        <v>45</v>
      </c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K4" s="5"/>
      <c r="AL4" s="5"/>
      <c r="AM4" s="5"/>
      <c r="AN4" s="5"/>
    </row>
    <row r="5" ht="15.75" spans="1:40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ht="15.75" spans="1:40">
      <c r="A6" s="5"/>
      <c r="B6" s="9"/>
      <c r="C6" s="9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ht="15.75" customHeight="1" spans="1:40">
      <c r="A7" s="12" t="s">
        <v>6</v>
      </c>
      <c r="B7" s="11" t="s">
        <v>7</v>
      </c>
      <c r="C7" s="11" t="s">
        <v>8</v>
      </c>
      <c r="D7" s="11" t="s">
        <v>9</v>
      </c>
      <c r="E7" s="11" t="s">
        <v>10</v>
      </c>
      <c r="F7" s="11"/>
      <c r="G7" s="11"/>
      <c r="H7" s="28" t="s">
        <v>11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30"/>
      <c r="T7" s="11" t="s">
        <v>12</v>
      </c>
      <c r="U7" s="11"/>
      <c r="V7" s="11"/>
      <c r="W7" s="28" t="s">
        <v>13</v>
      </c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0"/>
      <c r="AL7" s="11" t="s">
        <v>14</v>
      </c>
      <c r="AM7" s="11"/>
      <c r="AN7" s="11"/>
    </row>
    <row r="8" ht="15.75" customHeight="1" spans="1:40">
      <c r="A8" s="12"/>
      <c r="B8" s="11"/>
      <c r="C8" s="11"/>
      <c r="D8" s="11"/>
      <c r="E8" s="10" t="s">
        <v>15</v>
      </c>
      <c r="F8" s="10" t="s">
        <v>16</v>
      </c>
      <c r="G8" s="10" t="s">
        <v>17</v>
      </c>
      <c r="H8" s="31" t="s">
        <v>46</v>
      </c>
      <c r="I8" s="32"/>
      <c r="J8" s="33"/>
      <c r="K8" s="34" t="s">
        <v>19</v>
      </c>
      <c r="L8" s="35"/>
      <c r="M8" s="36"/>
      <c r="N8" s="37" t="s">
        <v>47</v>
      </c>
      <c r="O8" s="38"/>
      <c r="P8" s="39"/>
      <c r="Q8" s="40" t="s">
        <v>32</v>
      </c>
      <c r="R8" s="41"/>
      <c r="S8" s="42"/>
      <c r="T8" s="10" t="s">
        <v>15</v>
      </c>
      <c r="U8" s="10" t="s">
        <v>16</v>
      </c>
      <c r="V8" s="10" t="s">
        <v>17</v>
      </c>
      <c r="W8" s="43" t="s">
        <v>20</v>
      </c>
      <c r="X8" s="43"/>
      <c r="Y8" s="43"/>
      <c r="Z8" s="43" t="s">
        <v>21</v>
      </c>
      <c r="AA8" s="43"/>
      <c r="AB8" s="43"/>
      <c r="AC8" s="12" t="s">
        <v>22</v>
      </c>
      <c r="AD8" s="12"/>
      <c r="AE8" s="12"/>
      <c r="AF8" s="12" t="s">
        <v>23</v>
      </c>
      <c r="AG8" s="12"/>
      <c r="AH8" s="12"/>
      <c r="AI8" s="41" t="s">
        <v>24</v>
      </c>
      <c r="AJ8" s="41"/>
      <c r="AK8" s="42"/>
      <c r="AL8" s="10" t="s">
        <v>15</v>
      </c>
      <c r="AM8" s="10" t="s">
        <v>16</v>
      </c>
      <c r="AN8" s="10" t="s">
        <v>17</v>
      </c>
    </row>
    <row r="9" ht="126.75" customHeight="1" spans="1:40">
      <c r="A9" s="12"/>
      <c r="B9" s="11"/>
      <c r="C9" s="11"/>
      <c r="D9" s="11"/>
      <c r="E9" s="13"/>
      <c r="F9" s="13"/>
      <c r="G9" s="13"/>
      <c r="H9" s="11" t="s">
        <v>15</v>
      </c>
      <c r="I9" s="11" t="s">
        <v>16</v>
      </c>
      <c r="J9" s="11" t="s">
        <v>17</v>
      </c>
      <c r="K9" s="11" t="s">
        <v>15</v>
      </c>
      <c r="L9" s="11" t="s">
        <v>16</v>
      </c>
      <c r="M9" s="11" t="s">
        <v>17</v>
      </c>
      <c r="N9" s="11" t="s">
        <v>15</v>
      </c>
      <c r="O9" s="11" t="s">
        <v>16</v>
      </c>
      <c r="P9" s="11" t="s">
        <v>17</v>
      </c>
      <c r="Q9" s="11" t="s">
        <v>15</v>
      </c>
      <c r="R9" s="11" t="s">
        <v>16</v>
      </c>
      <c r="S9" s="11" t="s">
        <v>17</v>
      </c>
      <c r="T9" s="13"/>
      <c r="U9" s="13"/>
      <c r="V9" s="13"/>
      <c r="W9" s="11" t="s">
        <v>15</v>
      </c>
      <c r="X9" s="11" t="s">
        <v>16</v>
      </c>
      <c r="Y9" s="11" t="s">
        <v>17</v>
      </c>
      <c r="Z9" s="11" t="s">
        <v>15</v>
      </c>
      <c r="AA9" s="11" t="s">
        <v>16</v>
      </c>
      <c r="AB9" s="11" t="s">
        <v>17</v>
      </c>
      <c r="AC9" s="11" t="s">
        <v>15</v>
      </c>
      <c r="AD9" s="11" t="s">
        <v>16</v>
      </c>
      <c r="AE9" s="11" t="s">
        <v>17</v>
      </c>
      <c r="AF9" s="11" t="s">
        <v>15</v>
      </c>
      <c r="AG9" s="11" t="s">
        <v>16</v>
      </c>
      <c r="AH9" s="11" t="s">
        <v>17</v>
      </c>
      <c r="AI9" s="11" t="s">
        <v>15</v>
      </c>
      <c r="AJ9" s="11" t="s">
        <v>16</v>
      </c>
      <c r="AK9" s="11" t="s">
        <v>17</v>
      </c>
      <c r="AL9" s="13"/>
      <c r="AM9" s="13"/>
      <c r="AN9" s="13"/>
    </row>
    <row r="10" ht="15.75" spans="1:40">
      <c r="A10" s="12">
        <v>1</v>
      </c>
      <c r="B10" s="12" t="s">
        <v>39</v>
      </c>
      <c r="C10" s="12" t="s">
        <v>40</v>
      </c>
      <c r="D10" s="12">
        <v>13</v>
      </c>
      <c r="E10" s="12">
        <v>13</v>
      </c>
      <c r="F10" s="12"/>
      <c r="G10" s="12"/>
      <c r="H10" s="12">
        <v>13</v>
      </c>
      <c r="I10" s="12"/>
      <c r="J10" s="12"/>
      <c r="K10" s="12">
        <v>13</v>
      </c>
      <c r="L10" s="12"/>
      <c r="M10" s="12"/>
      <c r="N10" s="12">
        <v>13</v>
      </c>
      <c r="O10" s="12"/>
      <c r="P10" s="12"/>
      <c r="Q10" s="12">
        <v>13</v>
      </c>
      <c r="R10" s="12"/>
      <c r="S10" s="12"/>
      <c r="T10" s="12">
        <v>13</v>
      </c>
      <c r="U10" s="12"/>
      <c r="V10" s="12"/>
      <c r="W10" s="12">
        <v>13</v>
      </c>
      <c r="X10" s="12"/>
      <c r="Y10" s="12"/>
      <c r="Z10" s="12">
        <v>13</v>
      </c>
      <c r="AA10" s="12"/>
      <c r="AB10" s="12"/>
      <c r="AC10" s="12">
        <v>13</v>
      </c>
      <c r="AD10" s="12"/>
      <c r="AE10" s="12"/>
      <c r="AF10" s="12">
        <v>13</v>
      </c>
      <c r="AG10" s="12"/>
      <c r="AH10" s="12"/>
      <c r="AI10" s="12">
        <v>13</v>
      </c>
      <c r="AJ10" s="12"/>
      <c r="AK10" s="12"/>
      <c r="AL10" s="12">
        <v>13</v>
      </c>
      <c r="AM10" s="12"/>
      <c r="AN10" s="12"/>
    </row>
    <row r="11" ht="15.75" spans="1:40">
      <c r="A11" s="12">
        <v>2</v>
      </c>
      <c r="B11" s="12" t="s">
        <v>48</v>
      </c>
      <c r="C11" s="12" t="s">
        <v>49</v>
      </c>
      <c r="D11" s="12">
        <v>25</v>
      </c>
      <c r="E11" s="12">
        <v>18</v>
      </c>
      <c r="F11" s="12">
        <v>7</v>
      </c>
      <c r="G11" s="12"/>
      <c r="H11" s="12">
        <v>18</v>
      </c>
      <c r="I11" s="12">
        <v>7</v>
      </c>
      <c r="J11" s="12"/>
      <c r="K11" s="12">
        <v>18</v>
      </c>
      <c r="L11" s="12">
        <v>7</v>
      </c>
      <c r="M11" s="12"/>
      <c r="N11" s="12">
        <v>18</v>
      </c>
      <c r="O11" s="12">
        <v>7</v>
      </c>
      <c r="P11" s="12"/>
      <c r="Q11" s="12">
        <v>18</v>
      </c>
      <c r="R11" s="12">
        <v>7</v>
      </c>
      <c r="S11" s="12"/>
      <c r="T11" s="12">
        <v>18</v>
      </c>
      <c r="U11" s="12">
        <v>7</v>
      </c>
      <c r="V11" s="12"/>
      <c r="W11" s="12">
        <v>18</v>
      </c>
      <c r="X11" s="12">
        <v>7</v>
      </c>
      <c r="Y11" s="12"/>
      <c r="Z11" s="12">
        <v>18</v>
      </c>
      <c r="AA11" s="12">
        <v>7</v>
      </c>
      <c r="AB11" s="12"/>
      <c r="AC11" s="12">
        <v>18</v>
      </c>
      <c r="AD11" s="12">
        <v>7</v>
      </c>
      <c r="AE11" s="12"/>
      <c r="AF11" s="12">
        <v>18</v>
      </c>
      <c r="AG11" s="12">
        <v>7</v>
      </c>
      <c r="AH11" s="12"/>
      <c r="AI11" s="12">
        <v>18</v>
      </c>
      <c r="AJ11" s="12">
        <v>7</v>
      </c>
      <c r="AK11" s="12"/>
      <c r="AL11" s="12">
        <v>18</v>
      </c>
      <c r="AM11" s="12">
        <v>7</v>
      </c>
      <c r="AN11" s="12"/>
    </row>
    <row r="12" ht="15.75" spans="1:40">
      <c r="A12" s="12">
        <v>3</v>
      </c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ht="15.75" spans="1:40">
      <c r="A13" s="12">
        <v>4</v>
      </c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</row>
    <row r="14" ht="15.75" spans="1:40">
      <c r="A14" s="12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ht="15.75" spans="1:40">
      <c r="A15" s="12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ht="15.75" spans="1:40">
      <c r="A16" s="12">
        <v>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ht="15.75" spans="1:40">
      <c r="A17" s="44" t="s">
        <v>29</v>
      </c>
      <c r="B17" s="45"/>
      <c r="C17" s="46"/>
      <c r="D17" s="47">
        <f>SUM(D10:D16)</f>
        <v>38</v>
      </c>
      <c r="E17" s="47">
        <f t="shared" ref="E17:AN17" si="0">SUM(E10:E16)</f>
        <v>31</v>
      </c>
      <c r="F17" s="47">
        <f t="shared" si="0"/>
        <v>7</v>
      </c>
      <c r="G17" s="47">
        <f t="shared" si="0"/>
        <v>0</v>
      </c>
      <c r="H17" s="47">
        <f t="shared" si="0"/>
        <v>31</v>
      </c>
      <c r="I17" s="47">
        <f t="shared" si="0"/>
        <v>7</v>
      </c>
      <c r="J17" s="47">
        <f t="shared" si="0"/>
        <v>0</v>
      </c>
      <c r="K17" s="47">
        <f t="shared" si="0"/>
        <v>31</v>
      </c>
      <c r="L17" s="47">
        <f t="shared" si="0"/>
        <v>7</v>
      </c>
      <c r="M17" s="47">
        <f t="shared" si="0"/>
        <v>0</v>
      </c>
      <c r="N17" s="47">
        <f t="shared" si="0"/>
        <v>31</v>
      </c>
      <c r="O17" s="47">
        <f t="shared" si="0"/>
        <v>7</v>
      </c>
      <c r="P17" s="47">
        <f t="shared" si="0"/>
        <v>0</v>
      </c>
      <c r="Q17" s="47">
        <f t="shared" si="0"/>
        <v>31</v>
      </c>
      <c r="R17" s="47">
        <f t="shared" si="0"/>
        <v>7</v>
      </c>
      <c r="S17" s="47">
        <f t="shared" si="0"/>
        <v>0</v>
      </c>
      <c r="T17" s="47">
        <f t="shared" si="0"/>
        <v>31</v>
      </c>
      <c r="U17" s="47">
        <f t="shared" si="0"/>
        <v>7</v>
      </c>
      <c r="V17" s="47">
        <f t="shared" si="0"/>
        <v>0</v>
      </c>
      <c r="W17" s="47">
        <f t="shared" si="0"/>
        <v>31</v>
      </c>
      <c r="X17" s="47">
        <f t="shared" si="0"/>
        <v>7</v>
      </c>
      <c r="Y17" s="47">
        <f t="shared" si="0"/>
        <v>0</v>
      </c>
      <c r="Z17" s="47">
        <f t="shared" si="0"/>
        <v>31</v>
      </c>
      <c r="AA17" s="47">
        <f t="shared" si="0"/>
        <v>7</v>
      </c>
      <c r="AB17" s="47">
        <f t="shared" si="0"/>
        <v>0</v>
      </c>
      <c r="AC17" s="47">
        <f t="shared" si="0"/>
        <v>31</v>
      </c>
      <c r="AD17" s="47">
        <f t="shared" si="0"/>
        <v>7</v>
      </c>
      <c r="AE17" s="47">
        <f t="shared" si="0"/>
        <v>0</v>
      </c>
      <c r="AF17" s="47">
        <f t="shared" si="0"/>
        <v>31</v>
      </c>
      <c r="AG17" s="47">
        <f t="shared" si="0"/>
        <v>7</v>
      </c>
      <c r="AH17" s="47">
        <f t="shared" si="0"/>
        <v>0</v>
      </c>
      <c r="AI17" s="47">
        <f t="shared" si="0"/>
        <v>31</v>
      </c>
      <c r="AJ17" s="47">
        <f t="shared" si="0"/>
        <v>7</v>
      </c>
      <c r="AK17" s="47">
        <f t="shared" si="0"/>
        <v>0</v>
      </c>
      <c r="AL17" s="47">
        <f t="shared" si="0"/>
        <v>31</v>
      </c>
      <c r="AM17" s="47">
        <f t="shared" si="0"/>
        <v>7</v>
      </c>
      <c r="AN17" s="47">
        <f t="shared" si="0"/>
        <v>0</v>
      </c>
    </row>
    <row r="18" ht="18.75" customHeight="1" spans="1:40">
      <c r="A18" s="48" t="s">
        <v>30</v>
      </c>
      <c r="B18" s="48"/>
      <c r="C18" s="48"/>
      <c r="D18" s="49">
        <f>D17*100/D17</f>
        <v>100</v>
      </c>
      <c r="E18" s="50">
        <f>E17*100/D17</f>
        <v>81.5789473684211</v>
      </c>
      <c r="F18" s="50">
        <f>F17*100/D17</f>
        <v>18.4210526315789</v>
      </c>
      <c r="G18" s="50">
        <f>G17*100/D17</f>
        <v>0</v>
      </c>
      <c r="H18" s="50">
        <f>H17*100/D17</f>
        <v>81.5789473684211</v>
      </c>
      <c r="I18" s="50">
        <f>I17*100/D17</f>
        <v>18.4210526315789</v>
      </c>
      <c r="J18" s="50">
        <f>J17*100/D17</f>
        <v>0</v>
      </c>
      <c r="K18" s="50">
        <f>K17*100/D17</f>
        <v>81.5789473684211</v>
      </c>
      <c r="L18" s="50">
        <f>L17*100/D17</f>
        <v>18.4210526315789</v>
      </c>
      <c r="M18" s="50">
        <f>M17*100/D17</f>
        <v>0</v>
      </c>
      <c r="N18" s="50">
        <f>N17*100/D17</f>
        <v>81.5789473684211</v>
      </c>
      <c r="O18" s="50">
        <f>O17*100/D17</f>
        <v>18.4210526315789</v>
      </c>
      <c r="P18" s="50">
        <f>P17*100/D17</f>
        <v>0</v>
      </c>
      <c r="Q18" s="50">
        <f>Q17*100/D17</f>
        <v>81.5789473684211</v>
      </c>
      <c r="R18" s="50">
        <f>R17*100/D17</f>
        <v>18.4210526315789</v>
      </c>
      <c r="S18" s="50">
        <f>S17*100/D17</f>
        <v>0</v>
      </c>
      <c r="T18" s="50">
        <f>T17*100/D17</f>
        <v>81.5789473684211</v>
      </c>
      <c r="U18" s="50">
        <f>U17*100/D17</f>
        <v>18.4210526315789</v>
      </c>
      <c r="V18" s="50">
        <f>V17*100/D17</f>
        <v>0</v>
      </c>
      <c r="W18" s="50">
        <f>W17*100/D17</f>
        <v>81.5789473684211</v>
      </c>
      <c r="X18" s="50">
        <f>X17*100/D17</f>
        <v>18.4210526315789</v>
      </c>
      <c r="Y18" s="50">
        <f>Y17*100/D17</f>
        <v>0</v>
      </c>
      <c r="Z18" s="50">
        <f>Z17*100/D17</f>
        <v>81.5789473684211</v>
      </c>
      <c r="AA18" s="50">
        <f>AA17*100/D17</f>
        <v>18.4210526315789</v>
      </c>
      <c r="AB18" s="50">
        <f>AB17*100/D17</f>
        <v>0</v>
      </c>
      <c r="AC18" s="50">
        <f>AC17*100/D17</f>
        <v>81.5789473684211</v>
      </c>
      <c r="AD18" s="50">
        <f>AD17*100/D17</f>
        <v>18.4210526315789</v>
      </c>
      <c r="AE18" s="50">
        <f>AE17*100/D17</f>
        <v>0</v>
      </c>
      <c r="AF18" s="50">
        <f>AF17*100/D17</f>
        <v>81.5789473684211</v>
      </c>
      <c r="AG18" s="50">
        <f>AG17*100/D17</f>
        <v>18.4210526315789</v>
      </c>
      <c r="AH18" s="50">
        <f>AH17*100/D17</f>
        <v>0</v>
      </c>
      <c r="AI18" s="50">
        <f>AI17*100/D17</f>
        <v>81.5789473684211</v>
      </c>
      <c r="AJ18" s="50">
        <f>AJ17*100/D17</f>
        <v>18.4210526315789</v>
      </c>
      <c r="AK18" s="50">
        <f>AK17*100/D17</f>
        <v>0</v>
      </c>
      <c r="AL18" s="50">
        <f>AL17*100/D17</f>
        <v>81.5789473684211</v>
      </c>
      <c r="AM18" s="50">
        <f>AM17*100/D17</f>
        <v>18.4210526315789</v>
      </c>
      <c r="AN18" s="50">
        <f>AN17*100/D17</f>
        <v>0</v>
      </c>
    </row>
  </sheetData>
  <mergeCells count="34">
    <mergeCell ref="R2:V2"/>
    <mergeCell ref="AM2:AN2"/>
    <mergeCell ref="B3:F3"/>
    <mergeCell ref="R3:W3"/>
    <mergeCell ref="R4:W4"/>
    <mergeCell ref="E7:G7"/>
    <mergeCell ref="H7:S7"/>
    <mergeCell ref="T7:V7"/>
    <mergeCell ref="W7:AK7"/>
    <mergeCell ref="AL7:AN7"/>
    <mergeCell ref="H8:J8"/>
    <mergeCell ref="K8:M8"/>
    <mergeCell ref="N8:P8"/>
    <mergeCell ref="Q8:S8"/>
    <mergeCell ref="W8:Y8"/>
    <mergeCell ref="Z8:AB8"/>
    <mergeCell ref="AC8:AE8"/>
    <mergeCell ref="AF8:AH8"/>
    <mergeCell ref="AI8:AK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T8:T9"/>
    <mergeCell ref="U8:U9"/>
    <mergeCell ref="V8:V9"/>
    <mergeCell ref="AL8:AL9"/>
    <mergeCell ref="AM8:AM9"/>
    <mergeCell ref="AN8:AN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1"/>
  <sheetViews>
    <sheetView tabSelected="1" workbookViewId="0">
      <selection activeCell="J21" sqref="J21"/>
    </sheetView>
  </sheetViews>
  <sheetFormatPr defaultColWidth="9" defaultRowHeight="15"/>
  <cols>
    <col min="1" max="1" width="22.1428571428571" customWidth="1"/>
    <col min="2" max="2" width="7.57142857142857" customWidth="1"/>
    <col min="3" max="3" width="6.85714285714286" customWidth="1"/>
    <col min="4" max="4" width="10" customWidth="1"/>
    <col min="5" max="5" width="7.28571428571429" customWidth="1"/>
    <col min="6" max="6" width="9.14285714285714" customWidth="1"/>
    <col min="7" max="7" width="7.28571428571429" customWidth="1"/>
    <col min="8" max="8" width="9.57142857142857" customWidth="1"/>
    <col min="9" max="23" width="9.28571428571429" customWidth="1"/>
  </cols>
  <sheetData>
    <row r="1" spans="1:29">
      <c r="T1" s="1"/>
      <c r="U1" s="1"/>
      <c r="AB1" s="2" t="s">
        <v>2</v>
      </c>
      <c r="AC1" s="2"/>
    </row>
    <row r="2" ht="15.75" spans="1:29">
      <c r="H2" s="3" t="s">
        <v>50</v>
      </c>
      <c r="I2" s="4"/>
      <c r="K2" s="4"/>
      <c r="L2" s="4"/>
      <c r="O2" s="4" t="s">
        <v>1</v>
      </c>
      <c r="P2" s="4"/>
      <c r="Q2" s="4"/>
      <c r="R2" s="4"/>
      <c r="S2" s="4"/>
      <c r="T2" s="5"/>
      <c r="U2" s="5"/>
    </row>
    <row r="3" ht="15.75" spans="1:29">
      <c r="A3" s="5"/>
      <c r="B3" s="5"/>
      <c r="C3" s="5"/>
      <c r="D3" s="5"/>
      <c r="E3" s="5"/>
      <c r="F3" s="5"/>
      <c r="G3" s="5"/>
      <c r="H3" s="6" t="s">
        <v>3</v>
      </c>
      <c r="I3" s="6"/>
      <c r="J3" s="6"/>
      <c r="K3" s="6"/>
      <c r="L3" s="6"/>
      <c r="M3" s="6"/>
      <c r="N3" s="4"/>
      <c r="O3" s="6" t="s">
        <v>51</v>
      </c>
      <c r="P3" s="6"/>
      <c r="Q3" s="6"/>
      <c r="R3" s="6"/>
      <c r="S3" s="6"/>
      <c r="T3" s="6"/>
      <c r="U3" s="5"/>
      <c r="V3" s="5"/>
      <c r="W3" s="5"/>
    </row>
    <row r="4" ht="15.75" spans="1:29">
      <c r="I4" s="7"/>
      <c r="K4" s="5"/>
      <c r="L4" s="5"/>
      <c r="O4" s="8" t="s">
        <v>5</v>
      </c>
      <c r="P4" s="8"/>
      <c r="Q4" s="8"/>
      <c r="R4" s="8"/>
      <c r="S4" s="8"/>
      <c r="T4" s="8"/>
      <c r="U4" s="5"/>
      <c r="V4" s="5"/>
      <c r="W4" s="5"/>
    </row>
    <row r="5" ht="15.75" spans="1:29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ht="15.75" spans="1:29">
      <c r="A6" s="9"/>
      <c r="B6" s="9"/>
      <c r="C6" s="9"/>
      <c r="D6" s="9"/>
      <c r="E6" s="9"/>
      <c r="F6" s="9"/>
      <c r="G6" s="9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ht="15.75" customHeight="1" spans="1:29">
      <c r="A7" s="10" t="s">
        <v>52</v>
      </c>
      <c r="B7" s="11" t="s">
        <v>53</v>
      </c>
      <c r="C7" s="11"/>
      <c r="D7" s="11" t="s">
        <v>54</v>
      </c>
      <c r="E7" s="11"/>
      <c r="F7" s="11"/>
      <c r="G7" s="11"/>
      <c r="H7" s="11" t="s">
        <v>55</v>
      </c>
      <c r="I7" s="11" t="s">
        <v>10</v>
      </c>
      <c r="J7" s="11"/>
      <c r="K7" s="11"/>
      <c r="L7" s="11" t="s">
        <v>11</v>
      </c>
      <c r="M7" s="11"/>
      <c r="N7" s="11"/>
      <c r="O7" s="11" t="s">
        <v>12</v>
      </c>
      <c r="P7" s="11"/>
      <c r="Q7" s="11"/>
      <c r="R7" s="11" t="s">
        <v>13</v>
      </c>
      <c r="S7" s="11"/>
      <c r="T7" s="11"/>
      <c r="U7" s="11" t="s">
        <v>14</v>
      </c>
      <c r="V7" s="11"/>
      <c r="W7" s="11"/>
      <c r="X7" s="12" t="s">
        <v>56</v>
      </c>
      <c r="Y7" s="12"/>
      <c r="Z7" s="12"/>
      <c r="AA7" s="12"/>
      <c r="AB7" s="12"/>
      <c r="AC7" s="12"/>
    </row>
    <row r="8" ht="63" spans="1:29">
      <c r="A8" s="13"/>
      <c r="B8" s="13" t="s">
        <v>57</v>
      </c>
      <c r="C8" s="13" t="s">
        <v>58</v>
      </c>
      <c r="D8" s="13" t="s">
        <v>59</v>
      </c>
      <c r="E8" s="13" t="s">
        <v>60</v>
      </c>
      <c r="F8" s="13" t="s">
        <v>61</v>
      </c>
      <c r="G8" s="13" t="s">
        <v>62</v>
      </c>
      <c r="H8" s="11"/>
      <c r="I8" s="11" t="s">
        <v>15</v>
      </c>
      <c r="J8" s="11" t="s">
        <v>16</v>
      </c>
      <c r="K8" s="11" t="s">
        <v>17</v>
      </c>
      <c r="L8" s="11" t="s">
        <v>15</v>
      </c>
      <c r="M8" s="11" t="s">
        <v>16</v>
      </c>
      <c r="N8" s="11" t="s">
        <v>17</v>
      </c>
      <c r="O8" s="11" t="s">
        <v>15</v>
      </c>
      <c r="P8" s="11" t="s">
        <v>16</v>
      </c>
      <c r="Q8" s="11" t="s">
        <v>17</v>
      </c>
      <c r="R8" s="11" t="s">
        <v>15</v>
      </c>
      <c r="S8" s="11" t="s">
        <v>16</v>
      </c>
      <c r="T8" s="11" t="s">
        <v>17</v>
      </c>
      <c r="U8" s="11" t="s">
        <v>15</v>
      </c>
      <c r="V8" s="11" t="s">
        <v>16</v>
      </c>
      <c r="W8" s="11" t="s">
        <v>17</v>
      </c>
      <c r="X8" s="11" t="s">
        <v>15</v>
      </c>
      <c r="Y8" s="11" t="s">
        <v>30</v>
      </c>
      <c r="Z8" s="11" t="s">
        <v>16</v>
      </c>
      <c r="AA8" s="14" t="s">
        <v>30</v>
      </c>
      <c r="AB8" s="11" t="s">
        <v>17</v>
      </c>
      <c r="AC8" s="11" t="s">
        <v>30</v>
      </c>
    </row>
    <row r="9" ht="15.75" spans="1:29">
      <c r="A9" s="15" t="s">
        <v>63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7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2">
        <f>(I9+L9+O9+R9+U9)/5</f>
        <v>0</v>
      </c>
      <c r="Y9" s="12" t="e">
        <f>X9*100/H9</f>
        <v>#DIV/0!</v>
      </c>
      <c r="Z9" s="12">
        <f>(J9+M9+P9+S9+V9)/5</f>
        <v>0</v>
      </c>
      <c r="AA9" s="12" t="e">
        <f>Z9*100/H9</f>
        <v>#DIV/0!</v>
      </c>
      <c r="AB9" s="18">
        <f>(K9+N9+Q9+T9+W9)/5</f>
        <v>0</v>
      </c>
      <c r="AC9" s="12" t="e">
        <f>AB9*100/H9</f>
        <v>#DIV/0!</v>
      </c>
    </row>
    <row r="10" ht="15.75" spans="1:29">
      <c r="A10" s="15" t="s">
        <v>64</v>
      </c>
      <c r="B10" s="15"/>
      <c r="C10" s="15">
        <v>1</v>
      </c>
      <c r="D10" s="15">
        <v>1</v>
      </c>
      <c r="E10" s="15"/>
      <c r="F10" s="15"/>
      <c r="G10" s="15"/>
      <c r="H10" s="16">
        <v>26</v>
      </c>
      <c r="I10" s="16">
        <v>21</v>
      </c>
      <c r="J10" s="16">
        <v>5</v>
      </c>
      <c r="K10" s="16"/>
      <c r="L10" s="16">
        <v>21</v>
      </c>
      <c r="M10" s="16">
        <v>5</v>
      </c>
      <c r="N10" s="16"/>
      <c r="O10" s="16">
        <v>21</v>
      </c>
      <c r="P10" s="16">
        <v>5</v>
      </c>
      <c r="Q10" s="16"/>
      <c r="R10" s="16">
        <v>21</v>
      </c>
      <c r="S10" s="16">
        <v>5</v>
      </c>
      <c r="T10" s="16"/>
      <c r="U10" s="16">
        <v>21</v>
      </c>
      <c r="V10" s="16">
        <v>5</v>
      </c>
      <c r="W10" s="16"/>
      <c r="X10" s="12">
        <f>(I10+L10+O10+R10+U10)/5</f>
        <v>21</v>
      </c>
      <c r="Y10" s="12">
        <f>X10*100/H10</f>
        <v>80.7692307692308</v>
      </c>
      <c r="Z10" s="12">
        <f>(J10+M10+P10+S10+V10)/5</f>
        <v>5</v>
      </c>
      <c r="AA10" s="12">
        <f>Z10*100/H10</f>
        <v>19.2307692307692</v>
      </c>
      <c r="AB10" s="18">
        <f>(K10+N10+Q10+T10+W10)/5</f>
        <v>0</v>
      </c>
      <c r="AC10" s="12">
        <f>AB10*100/H10</f>
        <v>0</v>
      </c>
    </row>
    <row r="11" ht="15.75" spans="1:29">
      <c r="A11" s="15" t="s">
        <v>65</v>
      </c>
      <c r="B11" s="15"/>
      <c r="C11" s="15">
        <v>1</v>
      </c>
      <c r="D11" s="15">
        <v>1</v>
      </c>
      <c r="E11" s="15"/>
      <c r="F11" s="15"/>
      <c r="G11" s="15"/>
      <c r="H11" s="16">
        <v>36</v>
      </c>
      <c r="I11" s="16">
        <v>30</v>
      </c>
      <c r="J11" s="16">
        <v>7</v>
      </c>
      <c r="K11" s="16"/>
      <c r="L11" s="16">
        <v>30</v>
      </c>
      <c r="M11" s="16">
        <v>7</v>
      </c>
      <c r="N11" s="16"/>
      <c r="O11" s="16">
        <v>30</v>
      </c>
      <c r="P11" s="16">
        <v>7</v>
      </c>
      <c r="Q11" s="16"/>
      <c r="R11" s="16">
        <v>30</v>
      </c>
      <c r="S11" s="16">
        <v>7</v>
      </c>
      <c r="T11" s="16"/>
      <c r="U11" s="16">
        <v>30</v>
      </c>
      <c r="V11" s="16">
        <v>7</v>
      </c>
      <c r="W11" s="16"/>
      <c r="X11" s="12">
        <f>(I11+L11+O11+R11+U11)/5</f>
        <v>30</v>
      </c>
      <c r="Y11" s="12">
        <f>X11*100/H11</f>
        <v>83.3333333333333</v>
      </c>
      <c r="Z11" s="12">
        <f>(J11+M11+P11+S11+V11)/5</f>
        <v>7</v>
      </c>
      <c r="AA11" s="12">
        <f>Z11*100/H11</f>
        <v>19.4444444444444</v>
      </c>
      <c r="AB11" s="18">
        <f>(K11+N11+Q11+T11+W11)/5</f>
        <v>0</v>
      </c>
      <c r="AC11" s="12">
        <f>AB11*100/H11</f>
        <v>0</v>
      </c>
    </row>
    <row r="12" ht="15.75" spans="1:29">
      <c r="A12" s="15" t="s">
        <v>66</v>
      </c>
      <c r="B12" s="15"/>
      <c r="C12" s="15">
        <v>1</v>
      </c>
      <c r="D12" s="15">
        <v>1</v>
      </c>
      <c r="E12" s="15"/>
      <c r="F12" s="15"/>
      <c r="G12" s="15"/>
      <c r="H12" s="16">
        <v>44</v>
      </c>
      <c r="I12" s="16">
        <v>34</v>
      </c>
      <c r="J12" s="16">
        <v>10</v>
      </c>
      <c r="K12" s="16"/>
      <c r="L12" s="16">
        <v>34</v>
      </c>
      <c r="M12" s="16">
        <v>10</v>
      </c>
      <c r="N12" s="16"/>
      <c r="O12" s="16">
        <v>34</v>
      </c>
      <c r="P12" s="16">
        <v>10</v>
      </c>
      <c r="Q12" s="16"/>
      <c r="R12" s="16">
        <v>34</v>
      </c>
      <c r="S12" s="16">
        <v>10</v>
      </c>
      <c r="T12" s="16"/>
      <c r="U12" s="16">
        <v>34</v>
      </c>
      <c r="V12" s="16">
        <v>10</v>
      </c>
      <c r="W12" s="16"/>
      <c r="X12" s="12">
        <f>(I12+L12+O12+R12+U12)/5</f>
        <v>34</v>
      </c>
      <c r="Y12" s="12">
        <f>X12*100/H12</f>
        <v>77.2727272727273</v>
      </c>
      <c r="Z12" s="12">
        <f>(J12+M12+P12+S12+V12)/5</f>
        <v>10</v>
      </c>
      <c r="AA12" s="12">
        <f>Z12*100/H12</f>
        <v>22.7272727272727</v>
      </c>
      <c r="AB12" s="18">
        <f>(K12+N12+Q12+T12+W12)/5</f>
        <v>0</v>
      </c>
      <c r="AC12" s="12">
        <f>AB12*100/H12</f>
        <v>0</v>
      </c>
    </row>
    <row r="13" ht="15.75" spans="1:29">
      <c r="A13" s="15" t="s">
        <v>67</v>
      </c>
      <c r="B13" s="15"/>
      <c r="C13" s="15">
        <v>1</v>
      </c>
      <c r="D13" s="15">
        <v>1</v>
      </c>
      <c r="E13" s="15"/>
      <c r="F13" s="15"/>
      <c r="G13" s="15"/>
      <c r="H13" s="16">
        <v>38</v>
      </c>
      <c r="I13" s="16">
        <v>31</v>
      </c>
      <c r="J13" s="16">
        <v>7</v>
      </c>
      <c r="K13" s="16"/>
      <c r="L13" s="16">
        <v>31</v>
      </c>
      <c r="M13" s="16">
        <v>7</v>
      </c>
      <c r="N13" s="16"/>
      <c r="O13" s="16">
        <v>31</v>
      </c>
      <c r="P13" s="16">
        <v>7</v>
      </c>
      <c r="Q13" s="16"/>
      <c r="R13" s="16">
        <v>31</v>
      </c>
      <c r="S13" s="16">
        <v>7</v>
      </c>
      <c r="T13" s="16"/>
      <c r="U13" s="16">
        <v>31</v>
      </c>
      <c r="V13" s="16">
        <v>7</v>
      </c>
      <c r="W13" s="16"/>
      <c r="X13" s="12">
        <f>(I13+L13+O13+R13+U13)/5</f>
        <v>31</v>
      </c>
      <c r="Y13" s="12">
        <f>X13*100/H13</f>
        <v>81.5789473684211</v>
      </c>
      <c r="Z13" s="12">
        <f>(J13+M13+P13+S13+V13)/5</f>
        <v>7</v>
      </c>
      <c r="AA13" s="12">
        <f>Z13*100/H13</f>
        <v>18.4210526315789</v>
      </c>
      <c r="AB13" s="18">
        <f>(K13+N13+Q13+T13+W13)/5</f>
        <v>0</v>
      </c>
      <c r="AC13" s="12">
        <f>AB13*100/H13</f>
        <v>0</v>
      </c>
    </row>
    <row r="14" ht="15.75" spans="1:29">
      <c r="A14" s="19" t="s">
        <v>29</v>
      </c>
      <c r="B14" s="19"/>
      <c r="C14" s="19"/>
      <c r="D14" s="19"/>
      <c r="E14" s="19"/>
      <c r="F14" s="19"/>
      <c r="G14" s="19"/>
      <c r="H14" s="19">
        <f>H9+H10+H11+H12+H13</f>
        <v>144</v>
      </c>
      <c r="I14" s="19">
        <f t="shared" ref="I14:W14" si="0">I9+I10+I11+I12+I13</f>
        <v>116</v>
      </c>
      <c r="J14" s="19">
        <f t="shared" si="0"/>
        <v>29</v>
      </c>
      <c r="K14" s="19">
        <f t="shared" si="0"/>
        <v>0</v>
      </c>
      <c r="L14" s="19">
        <f t="shared" si="0"/>
        <v>116</v>
      </c>
      <c r="M14" s="19">
        <f t="shared" si="0"/>
        <v>29</v>
      </c>
      <c r="N14" s="19">
        <f t="shared" si="0"/>
        <v>0</v>
      </c>
      <c r="O14" s="19">
        <f t="shared" si="0"/>
        <v>116</v>
      </c>
      <c r="P14" s="19">
        <f t="shared" si="0"/>
        <v>29</v>
      </c>
      <c r="Q14" s="19">
        <f t="shared" si="0"/>
        <v>0</v>
      </c>
      <c r="R14" s="19">
        <f t="shared" si="0"/>
        <v>116</v>
      </c>
      <c r="S14" s="19">
        <f t="shared" si="0"/>
        <v>29</v>
      </c>
      <c r="T14" s="19">
        <f t="shared" si="0"/>
        <v>0</v>
      </c>
      <c r="U14" s="19">
        <f t="shared" si="0"/>
        <v>116</v>
      </c>
      <c r="V14" s="19">
        <f t="shared" si="0"/>
        <v>29</v>
      </c>
      <c r="W14" s="19">
        <f t="shared" si="0"/>
        <v>0</v>
      </c>
      <c r="X14" s="12"/>
      <c r="Y14" s="20"/>
      <c r="Z14" s="12"/>
      <c r="AA14" s="20"/>
      <c r="AB14" s="18"/>
      <c r="AC14" s="20"/>
    </row>
    <row r="15" ht="17.25" customHeight="1" spans="1:29">
      <c r="A15" s="21" t="s">
        <v>68</v>
      </c>
      <c r="B15" s="21"/>
      <c r="C15" s="21"/>
      <c r="D15" s="21"/>
      <c r="E15" s="21"/>
      <c r="F15" s="21"/>
      <c r="G15" s="21"/>
      <c r="H15" s="22">
        <f>H14*100/H14</f>
        <v>100</v>
      </c>
      <c r="I15" s="23">
        <f>I14*100/H14</f>
        <v>80.5555555555556</v>
      </c>
      <c r="J15" s="23">
        <f>J14*100/H14</f>
        <v>20.1388888888889</v>
      </c>
      <c r="K15" s="23">
        <f>K14*100/H14</f>
        <v>0</v>
      </c>
      <c r="L15" s="23">
        <f>L14*100/H14</f>
        <v>80.5555555555556</v>
      </c>
      <c r="M15" s="23">
        <f>M14*100/H14</f>
        <v>20.1388888888889</v>
      </c>
      <c r="N15" s="23">
        <f>N14*100/H14</f>
        <v>0</v>
      </c>
      <c r="O15" s="23">
        <f>O14*100/H14</f>
        <v>80.5555555555556</v>
      </c>
      <c r="P15" s="23">
        <f>P14*100/H14</f>
        <v>20.1388888888889</v>
      </c>
      <c r="Q15" s="23">
        <f>Q14*100/H14</f>
        <v>0</v>
      </c>
      <c r="R15" s="23">
        <f>R14*100/H14</f>
        <v>80.5555555555556</v>
      </c>
      <c r="S15" s="23">
        <f>S14*100/H14</f>
        <v>20.1388888888889</v>
      </c>
      <c r="T15" s="23">
        <f>T14*100/H14</f>
        <v>0</v>
      </c>
      <c r="U15" s="23">
        <f>U14*100/H14</f>
        <v>80.5555555555556</v>
      </c>
      <c r="V15" s="23">
        <f>V14*100/H14</f>
        <v>20.1388888888889</v>
      </c>
      <c r="W15" s="23">
        <f>W14*100/H14</f>
        <v>0</v>
      </c>
      <c r="X15" s="24"/>
      <c r="Y15" s="24"/>
      <c r="Z15" s="24"/>
      <c r="AA15" s="24"/>
      <c r="AB15" s="24"/>
      <c r="AC15" s="24"/>
    </row>
    <row r="16" ht="15.75" spans="1:29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ht="15.75" spans="1:2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ht="15.75" spans="1:2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ht="15.75" spans="1:2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ht="15.75" spans="1:23">
      <c r="A20" s="25"/>
      <c r="B20" s="25"/>
      <c r="C20" s="25"/>
      <c r="D20" s="25"/>
      <c r="E20" s="25"/>
      <c r="F20" s="25"/>
      <c r="G20" s="2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ht="15.75" spans="1:23">
      <c r="A21" s="26"/>
      <c r="B21" s="26"/>
      <c r="C21" s="26"/>
      <c r="D21" s="26"/>
      <c r="E21" s="26"/>
      <c r="F21" s="26"/>
      <c r="G21" s="26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</sheetData>
  <mergeCells count="16">
    <mergeCell ref="T1:U1"/>
    <mergeCell ref="AB1:AC1"/>
    <mergeCell ref="O2:S2"/>
    <mergeCell ref="H3:M3"/>
    <mergeCell ref="O3:T3"/>
    <mergeCell ref="O4:T4"/>
    <mergeCell ref="B7:C7"/>
    <mergeCell ref="D7:G7"/>
    <mergeCell ref="I7:K7"/>
    <mergeCell ref="L7:N7"/>
    <mergeCell ref="O7:Q7"/>
    <mergeCell ref="R7:T7"/>
    <mergeCell ref="U7:W7"/>
    <mergeCell ref="X7:AC7"/>
    <mergeCell ref="A7:A8"/>
    <mergeCell ref="H7:H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HyperX</cp:lastModifiedBy>
  <dcterms:created xsi:type="dcterms:W3CDTF">2022-12-22T06:57:00Z</dcterms:created>
  <dcterms:modified xsi:type="dcterms:W3CDTF">2026-05-12T07:58:55Z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24D6E5351C8F467C9C073D61C0A4FA8B_12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